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a-\Downloads\"/>
    </mc:Choice>
  </mc:AlternateContent>
  <xr:revisionPtr revIDLastSave="0" documentId="13_ncr:1_{75D1BAED-B533-4E02-9D7D-8FBFCE606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Лист1!$25:$28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2" i="1" l="1"/>
  <c r="R72" i="1"/>
  <c r="AD72" i="1" s="1"/>
  <c r="V71" i="1"/>
  <c r="R71" i="1"/>
  <c r="AD71" i="1" s="1"/>
  <c r="AY47" i="1"/>
  <c r="AV47" i="1"/>
  <c r="AS47" i="1"/>
  <c r="AP47" i="1"/>
  <c r="AJ47" i="1"/>
  <c r="AH47" i="1"/>
  <c r="AF47" i="1"/>
  <c r="AD47" i="1"/>
  <c r="AB47" i="1"/>
  <c r="Z47" i="1"/>
  <c r="X47" i="1"/>
  <c r="V47" i="1"/>
  <c r="T47" i="1"/>
  <c r="R47" i="1"/>
  <c r="P47" i="1"/>
  <c r="AY62" i="1"/>
  <c r="AV62" i="1"/>
  <c r="AS62" i="1"/>
  <c r="AP62" i="1"/>
  <c r="AN62" i="1"/>
  <c r="AL62" i="1"/>
  <c r="AJ62" i="1"/>
  <c r="AH62" i="1"/>
  <c r="AF62" i="1"/>
  <c r="AD62" i="1"/>
  <c r="AB62" i="1"/>
  <c r="Z62" i="1"/>
  <c r="X62" i="1"/>
  <c r="V62" i="1"/>
  <c r="T62" i="1"/>
  <c r="R62" i="1"/>
  <c r="P62" i="1"/>
  <c r="V66" i="1" l="1"/>
  <c r="R66" i="1"/>
  <c r="V65" i="1"/>
  <c r="R65" i="1"/>
  <c r="V64" i="1"/>
  <c r="R64" i="1"/>
  <c r="T76" i="1"/>
  <c r="X76" i="1"/>
  <c r="Z76" i="1"/>
  <c r="AB76" i="1"/>
  <c r="AF76" i="1"/>
  <c r="AH76" i="1"/>
  <c r="AJ76" i="1"/>
  <c r="R70" i="1"/>
  <c r="AD66" i="1" l="1"/>
  <c r="AD64" i="1"/>
  <c r="AD65" i="1"/>
  <c r="AY76" i="1" l="1"/>
  <c r="AV76" i="1"/>
  <c r="AS76" i="1"/>
  <c r="AP76" i="1"/>
  <c r="V69" i="1" l="1"/>
  <c r="V68" i="1"/>
  <c r="V67" i="1"/>
  <c r="V76" i="1" l="1"/>
  <c r="R67" i="1"/>
  <c r="AD67" i="1" s="1"/>
  <c r="R68" i="1"/>
  <c r="AD68" i="1" s="1"/>
  <c r="R69" i="1"/>
  <c r="AD69" i="1" s="1"/>
  <c r="R74" i="1"/>
  <c r="R75" i="1"/>
  <c r="AD76" i="1" l="1"/>
  <c r="R76" i="1"/>
</calcChain>
</file>

<file path=xl/sharedStrings.xml><?xml version="1.0" encoding="utf-8"?>
<sst xmlns="http://schemas.openxmlformats.org/spreadsheetml/2006/main" count="237" uniqueCount="140">
  <si>
    <t>ДВНЗ "Ужгородський національний університет"</t>
  </si>
  <si>
    <t>І. ГРАФІК НАВЧАЛЬНОГО ПРОЦЕСУ</t>
  </si>
  <si>
    <t>№ з/п</t>
  </si>
  <si>
    <t>залік</t>
  </si>
  <si>
    <t>екзамен</t>
  </si>
  <si>
    <t>форми контролю</t>
  </si>
  <si>
    <t>лабораторні</t>
  </si>
  <si>
    <t>практичні</t>
  </si>
  <si>
    <t>лекції</t>
  </si>
  <si>
    <t>кредити</t>
  </si>
  <si>
    <t>в тому числі</t>
  </si>
  <si>
    <t>курсова робота/проект</t>
  </si>
  <si>
    <t>Назви навчальних дисциплін</t>
  </si>
  <si>
    <t>семестр</t>
  </si>
  <si>
    <t>к-ть год.</t>
  </si>
  <si>
    <t>Назва практики</t>
  </si>
  <si>
    <t>к-ть тижн.</t>
  </si>
  <si>
    <t>форма контролю</t>
  </si>
  <si>
    <t>курс</t>
  </si>
  <si>
    <t>Практика</t>
  </si>
  <si>
    <t>ІІ. План навчального процесу</t>
  </si>
  <si>
    <t>ІІІ. Практика</t>
  </si>
  <si>
    <t xml:space="preserve">Галузь знань: </t>
  </si>
  <si>
    <t>розподіл годин за сесіями</t>
  </si>
  <si>
    <t>шифр кафедри</t>
  </si>
  <si>
    <t>МІНІСТЕРСТВО ОСВІТИ І НАУКИ УКРАЇНИ</t>
  </si>
  <si>
    <t>Заїзд</t>
  </si>
  <si>
    <t>Сесія</t>
  </si>
  <si>
    <t>Кількість днів</t>
  </si>
  <si>
    <t>За навчальним планом денної форми</t>
  </si>
  <si>
    <t>Аудиторних годин за навчальним планом заочної форми</t>
  </si>
  <si>
    <t>самостійна робота</t>
  </si>
  <si>
    <t>індивідуальна робота під керів. викладача</t>
  </si>
  <si>
    <t>Кредити</t>
  </si>
  <si>
    <t>Всього год.</t>
  </si>
  <si>
    <t xml:space="preserve">Аудиторних год. </t>
  </si>
  <si>
    <t>Всього ауд. год.</t>
  </si>
  <si>
    <t>контрольна робота</t>
  </si>
  <si>
    <t>лекційні потоки</t>
  </si>
  <si>
    <t>Освітня програма:</t>
  </si>
  <si>
    <t>ЗАТВЕРДЖУЮ</t>
  </si>
  <si>
    <t xml:space="preserve">Форма навчання: </t>
  </si>
  <si>
    <t xml:space="preserve">Освітній ступінь: </t>
  </si>
  <si>
    <t>заочна</t>
  </si>
  <si>
    <t>бакалавр</t>
  </si>
  <si>
    <t>Факультет біологічний</t>
  </si>
  <si>
    <t>Біологія</t>
  </si>
  <si>
    <t>БФ.Б</t>
  </si>
  <si>
    <t>БФ.З</t>
  </si>
  <si>
    <t>БФ.ЕЗБ</t>
  </si>
  <si>
    <t>БФ.ГФРМ</t>
  </si>
  <si>
    <t>всі</t>
  </si>
  <si>
    <t>диф. залік</t>
  </si>
  <si>
    <t>09 Біологія</t>
  </si>
  <si>
    <t>091 Біологія</t>
  </si>
  <si>
    <t xml:space="preserve">І заїзд </t>
  </si>
  <si>
    <t xml:space="preserve">ІІ заїзд </t>
  </si>
  <si>
    <t xml:space="preserve">ІІІ заїзд </t>
  </si>
  <si>
    <t xml:space="preserve">ІV заїзд </t>
  </si>
  <si>
    <t>Фізіологія та біохімія рослин</t>
  </si>
  <si>
    <t>Фізіологія людини та тварин</t>
  </si>
  <si>
    <t>Біологія індивідуального розвитку</t>
  </si>
  <si>
    <t>Теорія еволюції</t>
  </si>
  <si>
    <t>Генетика</t>
  </si>
  <si>
    <t>Молекулярна біологія</t>
  </si>
  <si>
    <t>Біотехнологія</t>
  </si>
  <si>
    <t>Виробнича практика за спеціал.</t>
  </si>
  <si>
    <t>Разом за 5 курс</t>
  </si>
  <si>
    <t>ІV. Атестація</t>
  </si>
  <si>
    <t>Назва</t>
  </si>
  <si>
    <t>Семестр</t>
  </si>
  <si>
    <t>Бакалавр з біології</t>
  </si>
  <si>
    <t>Атестація</t>
  </si>
  <si>
    <t xml:space="preserve">Навчальна практика з ботаніки  та зоології </t>
  </si>
  <si>
    <t>Навчальна практика з ботаніки  та зоології 2</t>
  </si>
  <si>
    <t>50 (40+10)</t>
  </si>
  <si>
    <t>Декан біологічного факультету ________________________________Ярослава ГАСИНЕЦЬ</t>
  </si>
  <si>
    <t>Погоджено</t>
  </si>
  <si>
    <t>Заступник начальника навчальної частини                                                          Надія ЛЕМАК</t>
  </si>
  <si>
    <t>091 Біологія та біохімія</t>
  </si>
  <si>
    <t>Бакалавр з біології та біохімії</t>
  </si>
  <si>
    <t>Виробнича практика за спеціальністю</t>
  </si>
  <si>
    <t>Фізика з основами біофізики</t>
  </si>
  <si>
    <t>Грунтознавство</t>
  </si>
  <si>
    <t>ФізФ.ПФКЕ</t>
  </si>
  <si>
    <t>Мікробіологія та вірусологія</t>
  </si>
  <si>
    <t>Комплексний кваліфікаційний іспит з біології</t>
  </si>
  <si>
    <r>
      <t xml:space="preserve">5 курс </t>
    </r>
    <r>
      <rPr>
        <sz val="12"/>
        <rFont val="Arial Cyr"/>
        <charset val="204"/>
      </rPr>
      <t>(на основі навч. плану, затвердженого в 2021 році)</t>
    </r>
  </si>
  <si>
    <t>Імунологія</t>
  </si>
  <si>
    <t>Курсова робота</t>
  </si>
  <si>
    <t>5 років</t>
  </si>
  <si>
    <t>4 роки</t>
  </si>
  <si>
    <t xml:space="preserve">Спеціальність 4-5 курси:                                                   </t>
  </si>
  <si>
    <t xml:space="preserve">Спеціальність 2-3 курси:                                                   </t>
  </si>
  <si>
    <t>27.04-22.05.2026</t>
  </si>
  <si>
    <t>ЗК.НК</t>
  </si>
  <si>
    <r>
      <t xml:space="preserve">4 курс </t>
    </r>
    <r>
      <rPr>
        <sz val="12"/>
        <rFont val="Arial Cyr"/>
        <charset val="204"/>
      </rPr>
      <t>(на основі навч. плану, затвердженого в 2023 році)</t>
    </r>
  </si>
  <si>
    <t>Основи наукових досліджень у біології</t>
  </si>
  <si>
    <t>Лабораторний практикум з біології</t>
  </si>
  <si>
    <t>4д</t>
  </si>
  <si>
    <t>Разом за 4 курсом</t>
  </si>
  <si>
    <t>Виробнича практика</t>
  </si>
  <si>
    <t>Робочий навчальний план схвалено на засіданні Вченої ради факультету, протокол № ___ від "_____" _____ 2026 р.</t>
  </si>
  <si>
    <r>
      <t xml:space="preserve">3 курс </t>
    </r>
    <r>
      <rPr>
        <sz val="12"/>
        <rFont val="Arial Cyr"/>
        <charset val="204"/>
      </rPr>
      <t>(на основі навч. плану, затвердженого в 2024 році)</t>
    </r>
  </si>
  <si>
    <t>Генетика з основами селекції</t>
  </si>
  <si>
    <t>Разом за 3 курсом</t>
  </si>
  <si>
    <t>"_____" _________ 2026 р.</t>
  </si>
  <si>
    <t>РОБОЧИЙ НАВЧАЛЬНИЙ ПЛАН НА 2026/2027 НАВЧАЛЬНИЙ РІК</t>
  </si>
  <si>
    <t xml:space="preserve">Освітня кваліфікація 3-4 курс: </t>
  </si>
  <si>
    <t xml:space="preserve">Освітня кваліфікація 5 курс: </t>
  </si>
  <si>
    <t>Розрахунковий строк виконання освітньої програми: 4-5 курс</t>
  </si>
  <si>
    <t xml:space="preserve">Розрахунковий строк виконання освітньої програми: 3 курс: </t>
  </si>
  <si>
    <t>26-27.09.26, 03-04.10.26</t>
  </si>
  <si>
    <t>28.09-02.10.26 (5 днів)</t>
  </si>
  <si>
    <t>21-22.11.26</t>
  </si>
  <si>
    <t>23.11-02.12.26 (10 днів)</t>
  </si>
  <si>
    <t>23-24.01.27</t>
  </si>
  <si>
    <t>25-05.02.27 (12 днів)</t>
  </si>
  <si>
    <t>03-04.04.27</t>
  </si>
  <si>
    <t>05-17.04.27 (13 днів)</t>
  </si>
  <si>
    <t>22-26.09.26 (5 днів)</t>
  </si>
  <si>
    <t>22-30.06.2027</t>
  </si>
  <si>
    <t>10.05-23.05.2027</t>
  </si>
  <si>
    <t xml:space="preserve">Виробнича практика </t>
  </si>
  <si>
    <t>Біоекобезпека</t>
  </si>
  <si>
    <t>Лікарські рослини</t>
  </si>
  <si>
    <t>Озеленення населених міст</t>
  </si>
  <si>
    <t>Адаптація тварин до змін клімату</t>
  </si>
  <si>
    <t>Ландшафтна екологія</t>
  </si>
  <si>
    <t>Екологічна експертиза</t>
  </si>
  <si>
    <t>Основи сільськогосподарських рослин</t>
  </si>
  <si>
    <t>Основи сільськогосподарських тварин</t>
  </si>
  <si>
    <t>Основи збереження біорізноманіття</t>
  </si>
  <si>
    <t>Генетика мікроорганізмів</t>
  </si>
  <si>
    <t>Голова комісії з реорганізації,</t>
  </si>
  <si>
    <t>проректор з науково-педагогічної роботи</t>
  </si>
  <si>
    <t>____________ Олександр РОГАЧ</t>
  </si>
  <si>
    <t>Методика дистанційної освіти</t>
  </si>
  <si>
    <t>Іхтіологія з основами рибного господарства</t>
  </si>
  <si>
    <t xml:space="preserve">Мікробіном та його діагностика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</si>
</sst>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b/>
      <sz val="14"/>
      <name val="Arial Cyr"/>
      <charset val="204"/>
    </font>
    <font>
      <sz val="7"/>
      <name val="Arial Cyr"/>
      <charset val="204"/>
    </font>
    <font>
      <sz val="6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0"/>
      <name val="Calibri"/>
      <family val="2"/>
      <charset val="204"/>
    </font>
    <font>
      <sz val="8"/>
      <color theme="1"/>
      <name val="Arimo"/>
    </font>
    <font>
      <sz val="9"/>
      <name val="Calibri"/>
      <family val="2"/>
      <charset val="204"/>
    </font>
    <font>
      <sz val="9"/>
      <color theme="1"/>
      <name val="Arimo"/>
    </font>
    <font>
      <b/>
      <sz val="10"/>
      <color theme="1"/>
      <name val="Arimo"/>
    </font>
    <font>
      <sz val="10"/>
      <color theme="1"/>
      <name val="Arimo"/>
    </font>
    <font>
      <b/>
      <sz val="8"/>
      <color theme="1"/>
      <name val="Arimo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8"/>
      <name val="Arial Cyr"/>
      <charset val="204"/>
    </font>
    <font>
      <sz val="9"/>
      <color rgb="FF00B050"/>
      <name val="Arimo"/>
    </font>
    <font>
      <i/>
      <sz val="9"/>
      <color theme="1"/>
      <name val="Arimo"/>
      <charset val="204"/>
    </font>
    <font>
      <i/>
      <sz val="9"/>
      <name val="Calibri"/>
      <family val="2"/>
      <charset val="204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 Cyr"/>
      <charset val="204"/>
    </font>
    <font>
      <sz val="8"/>
      <color rgb="FF00B0F0"/>
      <name val="Arial Cyr"/>
      <charset val="204"/>
    </font>
    <font>
      <b/>
      <i/>
      <sz val="8"/>
      <name val="Arial Cyr"/>
      <charset val="204"/>
    </font>
    <font>
      <sz val="8"/>
      <name val="Calibri"/>
      <family val="2"/>
      <charset val="204"/>
    </font>
    <font>
      <sz val="9"/>
      <color rgb="FF00B0F0"/>
      <name val="Arim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1" fillId="0" borderId="0" xfId="0" applyFont="1"/>
    <xf numFmtId="0" fontId="4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textRotation="90" wrapText="1"/>
    </xf>
    <xf numFmtId="0" fontId="0" fillId="0" borderId="0" xfId="0" applyAlignment="1">
      <alignment vertical="center"/>
    </xf>
    <xf numFmtId="0" fontId="0" fillId="0" borderId="0" xfId="0" applyAlignment="1">
      <alignment vertical="center" textRotation="90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textRotation="90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7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71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24" fillId="0" borderId="81" xfId="0" applyFont="1" applyBorder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29" fillId="0" borderId="92" xfId="0" applyFont="1" applyBorder="1" applyAlignment="1">
      <alignment vertical="center"/>
    </xf>
    <xf numFmtId="0" fontId="30" fillId="0" borderId="1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2" fillId="0" borderId="53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9" fillId="0" borderId="11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49" fontId="1" fillId="0" borderId="39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1" fillId="0" borderId="90" xfId="0" applyFont="1" applyBorder="1" applyAlignment="1">
      <alignment horizontal="left" vertical="center" wrapText="1"/>
    </xf>
    <xf numFmtId="0" fontId="1" fillId="0" borderId="91" xfId="0" applyFont="1" applyBorder="1" applyAlignment="1">
      <alignment horizontal="center" vertical="center"/>
    </xf>
    <xf numFmtId="0" fontId="31" fillId="0" borderId="11" xfId="0" applyFont="1" applyBorder="1" applyAlignment="1">
      <alignment horizontal="left" vertical="center" wrapText="1"/>
    </xf>
    <xf numFmtId="0" fontId="31" fillId="0" borderId="40" xfId="0" applyFont="1" applyBorder="1" applyAlignment="1">
      <alignment horizontal="left" vertical="center" wrapText="1"/>
    </xf>
    <xf numFmtId="0" fontId="31" fillId="0" borderId="12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0" fillId="0" borderId="0" xfId="0"/>
    <xf numFmtId="0" fontId="14" fillId="0" borderId="57" xfId="0" applyFont="1" applyBorder="1" applyAlignment="1">
      <alignment horizontal="center" vertical="center" wrapText="1"/>
    </xf>
    <xf numFmtId="0" fontId="13" fillId="0" borderId="56" xfId="0" applyFont="1" applyBorder="1"/>
    <xf numFmtId="0" fontId="13" fillId="0" borderId="58" xfId="0" applyFont="1" applyBorder="1"/>
    <xf numFmtId="49" fontId="1" fillId="0" borderId="32" xfId="0" applyNumberFormat="1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 wrapText="1"/>
    </xf>
    <xf numFmtId="0" fontId="13" fillId="0" borderId="75" xfId="0" applyFont="1" applyBorder="1"/>
    <xf numFmtId="0" fontId="13" fillId="0" borderId="77" xfId="0" applyFont="1" applyBorder="1"/>
    <xf numFmtId="0" fontId="22" fillId="0" borderId="0" xfId="0" applyFont="1" applyAlignment="1">
      <alignment horizontal="center" wrapText="1"/>
    </xf>
    <xf numFmtId="0" fontId="9" fillId="0" borderId="39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/>
    </xf>
    <xf numFmtId="0" fontId="13" fillId="0" borderId="72" xfId="0" applyFont="1" applyBorder="1"/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49" fontId="2" fillId="0" borderId="78" xfId="0" applyNumberFormat="1" applyFont="1" applyBorder="1" applyAlignment="1">
      <alignment horizontal="center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textRotation="90"/>
    </xf>
    <xf numFmtId="0" fontId="1" fillId="0" borderId="41" xfId="0" applyFont="1" applyBorder="1" applyAlignment="1">
      <alignment horizontal="center" textRotation="90"/>
    </xf>
    <xf numFmtId="0" fontId="1" fillId="0" borderId="37" xfId="0" applyFont="1" applyBorder="1" applyAlignment="1">
      <alignment horizontal="center" textRotation="90"/>
    </xf>
    <xf numFmtId="0" fontId="1" fillId="0" borderId="49" xfId="0" applyFont="1" applyBorder="1" applyAlignment="1">
      <alignment horizontal="center" textRotation="90"/>
    </xf>
    <xf numFmtId="0" fontId="1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47" xfId="0" applyFont="1" applyBorder="1" applyAlignment="1">
      <alignment horizontal="center" textRotation="90" wrapText="1"/>
    </xf>
    <xf numFmtId="0" fontId="1" fillId="0" borderId="0" xfId="0" applyFont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textRotation="90" wrapText="1"/>
    </xf>
    <xf numFmtId="0" fontId="1" fillId="0" borderId="52" xfId="0" applyFont="1" applyBorder="1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0" borderId="17" xfId="0" applyFont="1" applyBorder="1" applyAlignment="1">
      <alignment horizontal="center" textRotation="90"/>
    </xf>
    <xf numFmtId="0" fontId="17" fillId="0" borderId="0" xfId="0" applyFont="1" applyAlignment="1">
      <alignment horizontal="center" vertical="center"/>
    </xf>
    <xf numFmtId="0" fontId="1" fillId="0" borderId="52" xfId="0" applyFont="1" applyBorder="1" applyAlignment="1">
      <alignment horizontal="center" textRotation="90" wrapText="1"/>
    </xf>
    <xf numFmtId="0" fontId="1" fillId="0" borderId="48" xfId="0" applyFont="1" applyBorder="1" applyAlignment="1">
      <alignment horizontal="center" textRotation="90" wrapText="1"/>
    </xf>
    <xf numFmtId="0" fontId="1" fillId="0" borderId="13" xfId="0" applyFont="1" applyBorder="1" applyAlignment="1">
      <alignment horizontal="center" textRotation="90" wrapText="1"/>
    </xf>
    <xf numFmtId="0" fontId="1" fillId="0" borderId="14" xfId="0" applyFont="1" applyBorder="1" applyAlignment="1">
      <alignment horizontal="center" textRotation="90" wrapText="1"/>
    </xf>
    <xf numFmtId="0" fontId="9" fillId="0" borderId="37" xfId="0" applyFont="1" applyBorder="1" applyAlignment="1">
      <alignment horizontal="center" vertical="center" wrapText="1"/>
    </xf>
    <xf numFmtId="0" fontId="13" fillId="0" borderId="76" xfId="0" applyFont="1" applyBorder="1"/>
    <xf numFmtId="0" fontId="18" fillId="0" borderId="63" xfId="0" applyFont="1" applyBorder="1" applyAlignment="1">
      <alignment horizontal="center" vertical="center" textRotation="90"/>
    </xf>
    <xf numFmtId="0" fontId="13" fillId="0" borderId="69" xfId="0" applyFont="1" applyBorder="1"/>
    <xf numFmtId="0" fontId="19" fillId="0" borderId="64" xfId="0" applyFont="1" applyBorder="1" applyAlignment="1">
      <alignment horizontal="center" vertical="center"/>
    </xf>
    <xf numFmtId="0" fontId="13" fillId="0" borderId="65" xfId="0" applyFont="1" applyBorder="1"/>
    <xf numFmtId="0" fontId="13" fillId="0" borderId="66" xfId="0" applyFont="1" applyBorder="1"/>
    <xf numFmtId="0" fontId="14" fillId="0" borderId="67" xfId="0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68" xfId="0" applyFont="1" applyBorder="1"/>
    <xf numFmtId="0" fontId="13" fillId="0" borderId="60" xfId="0" applyFont="1" applyBorder="1"/>
    <xf numFmtId="0" fontId="13" fillId="0" borderId="61" xfId="0" applyFont="1" applyBorder="1"/>
    <xf numFmtId="0" fontId="13" fillId="0" borderId="62" xfId="0" applyFont="1" applyBorder="1"/>
    <xf numFmtId="0" fontId="16" fillId="0" borderId="67" xfId="0" applyFont="1" applyBorder="1" applyAlignment="1">
      <alignment horizontal="center" vertical="center" wrapText="1"/>
    </xf>
    <xf numFmtId="0" fontId="13" fillId="0" borderId="26" xfId="0" applyFont="1" applyBorder="1"/>
    <xf numFmtId="0" fontId="13" fillId="0" borderId="70" xfId="0" applyFont="1" applyBorder="1"/>
    <xf numFmtId="0" fontId="9" fillId="0" borderId="41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5" fillId="0" borderId="85" xfId="0" applyFont="1" applyBorder="1"/>
    <xf numFmtId="0" fontId="16" fillId="0" borderId="56" xfId="0" applyFont="1" applyBorder="1" applyAlignment="1">
      <alignment horizontal="center" vertical="center"/>
    </xf>
    <xf numFmtId="0" fontId="15" fillId="0" borderId="58" xfId="0" applyFont="1" applyBorder="1"/>
    <xf numFmtId="0" fontId="15" fillId="0" borderId="56" xfId="0" applyFont="1" applyBorder="1"/>
    <xf numFmtId="0" fontId="16" fillId="0" borderId="6" xfId="0" applyFont="1" applyBorder="1" applyAlignment="1">
      <alignment horizontal="center" vertical="center"/>
    </xf>
    <xf numFmtId="0" fontId="15" fillId="0" borderId="39" xfId="0" applyFont="1" applyBorder="1"/>
    <xf numFmtId="0" fontId="16" fillId="0" borderId="39" xfId="0" applyFont="1" applyBorder="1" applyAlignment="1">
      <alignment horizontal="center" vertical="center"/>
    </xf>
    <xf numFmtId="0" fontId="15" fillId="0" borderId="41" xfId="0" applyFont="1" applyBorder="1"/>
    <xf numFmtId="0" fontId="11" fillId="0" borderId="42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5" fillId="0" borderId="62" xfId="0" applyFont="1" applyBorder="1"/>
    <xf numFmtId="49" fontId="11" fillId="0" borderId="41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5" fillId="0" borderId="20" xfId="0" applyFont="1" applyBorder="1"/>
    <xf numFmtId="0" fontId="16" fillId="0" borderId="6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2" borderId="41" xfId="0" applyNumberFormat="1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textRotation="90" wrapText="1"/>
    </xf>
    <xf numFmtId="0" fontId="1" fillId="0" borderId="50" xfId="0" applyFont="1" applyBorder="1" applyAlignment="1">
      <alignment horizontal="center" textRotation="90" wrapText="1"/>
    </xf>
    <xf numFmtId="0" fontId="1" fillId="0" borderId="51" xfId="0" applyFont="1" applyBorder="1" applyAlignment="1">
      <alignment horizontal="center" textRotation="90" wrapText="1"/>
    </xf>
    <xf numFmtId="0" fontId="1" fillId="0" borderId="16" xfId="0" applyFont="1" applyBorder="1" applyAlignment="1">
      <alignment horizontal="center" textRotation="90" wrapText="1"/>
    </xf>
    <xf numFmtId="49" fontId="1" fillId="0" borderId="39" xfId="0" applyNumberFormat="1" applyFont="1" applyBorder="1" applyAlignment="1">
      <alignment horizontal="center" textRotation="90"/>
    </xf>
    <xf numFmtId="49" fontId="1" fillId="0" borderId="41" xfId="0" applyNumberFormat="1" applyFont="1" applyBorder="1" applyAlignment="1">
      <alignment horizontal="center" textRotation="90"/>
    </xf>
    <xf numFmtId="49" fontId="1" fillId="0" borderId="37" xfId="0" applyNumberFormat="1" applyFont="1" applyBorder="1" applyAlignment="1">
      <alignment horizontal="center" textRotation="90"/>
    </xf>
    <xf numFmtId="49" fontId="1" fillId="0" borderId="49" xfId="0" applyNumberFormat="1" applyFont="1" applyBorder="1" applyAlignment="1">
      <alignment horizontal="center" textRotation="90"/>
    </xf>
    <xf numFmtId="0" fontId="16" fillId="0" borderId="88" xfId="0" applyFont="1" applyBorder="1" applyAlignment="1">
      <alignment horizontal="center" vertical="center"/>
    </xf>
    <xf numFmtId="0" fontId="15" fillId="0" borderId="87" xfId="0" applyFont="1" applyBorder="1"/>
    <xf numFmtId="0" fontId="15" fillId="0" borderId="86" xfId="0" applyFont="1" applyBorder="1"/>
    <xf numFmtId="0" fontId="1" fillId="0" borderId="4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36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textRotation="90"/>
    </xf>
    <xf numFmtId="0" fontId="1" fillId="0" borderId="36" xfId="0" applyFont="1" applyBorder="1" applyAlignment="1">
      <alignment horizontal="center" textRotation="90"/>
    </xf>
    <xf numFmtId="0" fontId="0" fillId="0" borderId="4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 textRotation="90" wrapText="1"/>
    </xf>
    <xf numFmtId="0" fontId="1" fillId="0" borderId="39" xfId="0" applyFont="1" applyBorder="1" applyAlignment="1">
      <alignment horizontal="center" textRotation="90" wrapText="1"/>
    </xf>
    <xf numFmtId="0" fontId="1" fillId="0" borderId="36" xfId="0" applyFont="1" applyBorder="1" applyAlignment="1">
      <alignment horizontal="center" textRotation="90" wrapText="1"/>
    </xf>
    <xf numFmtId="0" fontId="1" fillId="0" borderId="37" xfId="0" applyFont="1" applyBorder="1" applyAlignment="1">
      <alignment horizont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47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48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/>
    </xf>
    <xf numFmtId="0" fontId="16" fillId="0" borderId="64" xfId="0" applyFont="1" applyBorder="1" applyAlignment="1">
      <alignment horizontal="left" vertical="center" wrapText="1"/>
    </xf>
    <xf numFmtId="0" fontId="15" fillId="0" borderId="65" xfId="0" applyFont="1" applyBorder="1"/>
    <xf numFmtId="0" fontId="15" fillId="0" borderId="89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19" xfId="0" applyFont="1" applyBorder="1"/>
    <xf numFmtId="0" fontId="15" fillId="0" borderId="61" xfId="0" applyFont="1" applyBorder="1"/>
    <xf numFmtId="0" fontId="15" fillId="0" borderId="81" xfId="0" applyFont="1" applyBorder="1"/>
    <xf numFmtId="0" fontId="16" fillId="0" borderId="8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6" fillId="0" borderId="60" xfId="0" applyFont="1" applyBorder="1" applyAlignment="1">
      <alignment horizontal="left" vertical="center" wrapText="1"/>
    </xf>
    <xf numFmtId="0" fontId="15" fillId="0" borderId="70" xfId="0" applyFont="1" applyBorder="1"/>
    <xf numFmtId="0" fontId="11" fillId="0" borderId="39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49" fontId="11" fillId="0" borderId="39" xfId="0" applyNumberFormat="1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57" xfId="0" applyFont="1" applyBorder="1" applyAlignment="1">
      <alignment horizontal="left" vertical="center" wrapText="1"/>
    </xf>
    <xf numFmtId="0" fontId="15" fillId="0" borderId="72" xfId="0" applyFont="1" applyBorder="1"/>
    <xf numFmtId="0" fontId="11" fillId="0" borderId="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49" fontId="11" fillId="2" borderId="39" xfId="0" applyNumberFormat="1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164" fontId="3" fillId="0" borderId="5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" fontId="3" fillId="0" borderId="53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32" fillId="0" borderId="56" xfId="0" applyFont="1" applyBorder="1" applyAlignment="1">
      <alignment horizontal="center"/>
    </xf>
    <xf numFmtId="0" fontId="32" fillId="0" borderId="85" xfId="0" applyFont="1" applyBorder="1" applyAlignment="1">
      <alignment horizontal="center"/>
    </xf>
    <xf numFmtId="0" fontId="25" fillId="0" borderId="57" xfId="0" applyFont="1" applyBorder="1" applyAlignment="1">
      <alignment horizontal="left" vertical="center" wrapText="1"/>
    </xf>
    <xf numFmtId="0" fontId="26" fillId="0" borderId="56" xfId="0" applyFont="1" applyBorder="1"/>
    <xf numFmtId="1" fontId="3" fillId="0" borderId="28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1" fontId="3" fillId="0" borderId="30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8" fillId="0" borderId="56" xfId="0" applyFont="1" applyBorder="1"/>
    <xf numFmtId="0" fontId="28" fillId="0" borderId="85" xfId="0" applyFont="1" applyBorder="1"/>
    <xf numFmtId="0" fontId="11" fillId="0" borderId="37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2" borderId="36" xfId="0" applyFont="1" applyFill="1" applyBorder="1" applyAlignment="1">
      <alignment horizontal="center" vertical="center"/>
    </xf>
    <xf numFmtId="49" fontId="11" fillId="2" borderId="37" xfId="0" applyNumberFormat="1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49" fontId="11" fillId="2" borderId="49" xfId="0" applyNumberFormat="1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1" fillId="0" borderId="94" xfId="0" applyFont="1" applyBorder="1" applyAlignment="1">
      <alignment horizontal="left" vertical="center" wrapText="1"/>
    </xf>
    <xf numFmtId="0" fontId="11" fillId="0" borderId="95" xfId="0" applyFont="1" applyBorder="1" applyAlignment="1">
      <alignment horizontal="left" vertical="center" wrapText="1"/>
    </xf>
    <xf numFmtId="0" fontId="11" fillId="0" borderId="96" xfId="0" applyFont="1" applyBorder="1" applyAlignment="1">
      <alignment horizontal="left" vertical="center" wrapText="1"/>
    </xf>
    <xf numFmtId="0" fontId="33" fillId="0" borderId="85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2"/>
  <sheetViews>
    <sheetView tabSelected="1" view="pageBreakPreview" topLeftCell="A28" zoomScale="120" zoomScaleNormal="120" zoomScaleSheetLayoutView="120" workbookViewId="0">
      <selection activeCell="BK59" sqref="BK59"/>
    </sheetView>
  </sheetViews>
  <sheetFormatPr defaultColWidth="9.140625" defaultRowHeight="12.75"/>
  <cols>
    <col min="1" max="1" width="3" customWidth="1"/>
    <col min="2" max="2" width="2.42578125" customWidth="1"/>
    <col min="3" max="7" width="2.28515625" customWidth="1"/>
    <col min="8" max="8" width="6.140625" customWidth="1"/>
    <col min="9" max="14" width="2.28515625" customWidth="1"/>
    <col min="15" max="15" width="1.42578125" customWidth="1"/>
    <col min="16" max="17" width="2.28515625" customWidth="1"/>
    <col min="18" max="18" width="2.7109375" customWidth="1"/>
    <col min="19" max="19" width="3" customWidth="1"/>
    <col min="20" max="29" width="2.28515625" customWidth="1"/>
    <col min="30" max="30" width="2.7109375" customWidth="1"/>
    <col min="31" max="31" width="3" customWidth="1"/>
    <col min="32" max="59" width="2.28515625" customWidth="1"/>
  </cols>
  <sheetData>
    <row r="1" spans="1:65" ht="9" customHeight="1"/>
    <row r="2" spans="1:65" ht="14.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0" t="s">
        <v>25</v>
      </c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</row>
    <row r="3" spans="1:65" ht="14.1" customHeight="1">
      <c r="M3" s="151" t="s">
        <v>0</v>
      </c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2"/>
      <c r="AX3" s="2" t="s">
        <v>40</v>
      </c>
      <c r="AY3" s="6"/>
      <c r="AZ3" s="2"/>
      <c r="BA3" s="2"/>
      <c r="BB3" s="6"/>
      <c r="BC3" s="2"/>
      <c r="BD3" s="6"/>
      <c r="BE3" s="22"/>
      <c r="BF3" s="22"/>
      <c r="BG3" s="13"/>
      <c r="BH3" s="13"/>
      <c r="BI3" s="13"/>
      <c r="BJ3" s="13"/>
      <c r="BK3" s="13"/>
      <c r="BL3" s="24"/>
      <c r="BM3" s="24"/>
    </row>
    <row r="4" spans="1:65" ht="14.1" customHeight="1">
      <c r="M4" s="151" t="s">
        <v>45</v>
      </c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2"/>
      <c r="AX4" s="12" t="s">
        <v>134</v>
      </c>
      <c r="AY4" s="6"/>
      <c r="AZ4" s="2"/>
      <c r="BA4" s="6"/>
      <c r="BB4" s="6"/>
      <c r="BC4" s="6"/>
      <c r="BD4" s="6"/>
      <c r="BE4" s="22"/>
      <c r="BF4" s="22"/>
      <c r="BG4" s="13"/>
      <c r="BH4" s="13"/>
      <c r="BI4" s="13"/>
      <c r="BJ4" s="13"/>
      <c r="BK4" s="13"/>
      <c r="BL4" s="24"/>
      <c r="BM4" s="24"/>
    </row>
    <row r="5" spans="1:65" ht="14.1" customHeight="1"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"/>
      <c r="AX5" s="12" t="s">
        <v>135</v>
      </c>
      <c r="AY5" s="6"/>
      <c r="AZ5" s="2"/>
      <c r="BA5" s="6"/>
      <c r="BB5" s="6"/>
      <c r="BC5" s="6"/>
      <c r="BD5" s="6"/>
      <c r="BE5" s="22"/>
      <c r="BF5" s="22"/>
      <c r="BG5" s="13"/>
      <c r="BH5" s="13"/>
      <c r="BI5" s="13"/>
      <c r="BJ5" s="13"/>
      <c r="BK5" s="13"/>
      <c r="BL5" s="24"/>
      <c r="BM5" s="24"/>
    </row>
    <row r="6" spans="1:65" ht="19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6"/>
      <c r="AM6" s="6"/>
      <c r="AN6" s="22"/>
      <c r="AS6" s="22"/>
      <c r="AT6" s="22"/>
      <c r="AU6" s="12"/>
      <c r="AV6" s="12"/>
      <c r="AW6" s="25"/>
      <c r="AX6" s="12" t="s">
        <v>136</v>
      </c>
      <c r="AY6" s="6"/>
      <c r="AZ6" s="12"/>
      <c r="BA6" s="6"/>
      <c r="BB6" s="6"/>
      <c r="BC6" s="6"/>
      <c r="BD6" s="6"/>
      <c r="BE6" s="22"/>
      <c r="BF6" s="22"/>
      <c r="BG6" s="13"/>
      <c r="BH6" s="13"/>
      <c r="BI6" s="13"/>
      <c r="BJ6" s="13"/>
      <c r="BK6" s="13"/>
      <c r="BL6" s="24"/>
      <c r="BM6" s="24"/>
    </row>
    <row r="7" spans="1:65" ht="17.25" customHeight="1">
      <c r="M7" s="152" t="s">
        <v>107</v>
      </c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4"/>
      <c r="AX7" s="12" t="s">
        <v>106</v>
      </c>
      <c r="AY7" s="6"/>
      <c r="AZ7" s="14"/>
      <c r="BA7" s="6"/>
      <c r="BB7" s="6"/>
      <c r="BC7" s="6"/>
      <c r="BD7" s="6"/>
      <c r="BE7" s="22"/>
      <c r="BF7" s="22"/>
      <c r="BG7" s="13"/>
      <c r="BH7" s="13"/>
      <c r="BI7" s="13"/>
      <c r="BJ7" s="13"/>
      <c r="BK7" s="13"/>
      <c r="BL7" s="24"/>
      <c r="BM7" s="24"/>
    </row>
    <row r="8" spans="1:65" ht="14.1" customHeight="1">
      <c r="A8" s="28"/>
      <c r="B8" s="329" t="s">
        <v>22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 t="s">
        <v>53</v>
      </c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</row>
    <row r="9" spans="1:65" ht="14.1" customHeight="1">
      <c r="A9" s="28"/>
      <c r="B9" s="329" t="s">
        <v>93</v>
      </c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 t="s">
        <v>79</v>
      </c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</row>
    <row r="10" spans="1:65" ht="14.1" customHeight="1">
      <c r="A10" s="28"/>
      <c r="B10" s="329" t="s">
        <v>92</v>
      </c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 t="s">
        <v>54</v>
      </c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  <c r="AI10" s="329"/>
      <c r="AJ10" s="329"/>
      <c r="AK10" s="329"/>
      <c r="AL10" s="329"/>
      <c r="AM10" s="329"/>
      <c r="AN10" s="329"/>
      <c r="AO10" s="329"/>
      <c r="AP10" s="329"/>
      <c r="AQ10" s="329"/>
      <c r="AR10" s="329"/>
      <c r="AS10" s="329"/>
      <c r="AT10" s="329"/>
      <c r="AU10" s="329"/>
      <c r="AV10" s="329"/>
      <c r="AW10" s="329"/>
      <c r="AX10" s="329"/>
      <c r="AY10" s="329"/>
      <c r="AZ10" s="329"/>
      <c r="BA10" s="329"/>
      <c r="BB10" s="329"/>
      <c r="BC10" s="329"/>
      <c r="BD10" s="329"/>
      <c r="BE10" s="329"/>
      <c r="BF10" s="329"/>
      <c r="BG10" s="329"/>
      <c r="BH10" s="329"/>
      <c r="BI10" s="329"/>
    </row>
    <row r="11" spans="1:65" ht="14.1" customHeight="1">
      <c r="A11" s="28"/>
      <c r="B11" s="329" t="s">
        <v>39</v>
      </c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 t="s">
        <v>46</v>
      </c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  <c r="AI11" s="329"/>
      <c r="AJ11" s="329"/>
      <c r="AK11" s="329"/>
      <c r="AL11" s="329"/>
      <c r="AM11" s="329"/>
      <c r="AN11" s="329"/>
      <c r="AO11" s="329"/>
      <c r="AP11" s="329"/>
      <c r="AQ11" s="329"/>
      <c r="AR11" s="329"/>
      <c r="AS11" s="329"/>
      <c r="AT11" s="329"/>
      <c r="AU11" s="329"/>
      <c r="AV11" s="329"/>
      <c r="AW11" s="329"/>
      <c r="AX11" s="329"/>
      <c r="AY11" s="329"/>
      <c r="AZ11" s="329"/>
      <c r="BA11" s="329"/>
      <c r="BB11" s="329"/>
      <c r="BC11" s="329"/>
      <c r="BD11" s="329"/>
      <c r="BE11" s="329"/>
      <c r="BF11" s="329"/>
      <c r="BG11" s="329"/>
      <c r="BH11" s="329"/>
      <c r="BI11" s="329"/>
    </row>
    <row r="12" spans="1:65" ht="14.1" customHeight="1">
      <c r="A12" s="28"/>
      <c r="B12" s="329" t="s">
        <v>42</v>
      </c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 t="s">
        <v>44</v>
      </c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329"/>
      <c r="AK12" s="329"/>
      <c r="AL12" s="329"/>
      <c r="AM12" s="329"/>
      <c r="AN12" s="329"/>
      <c r="AO12" s="329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A12" s="329"/>
      <c r="BB12" s="329"/>
      <c r="BC12" s="329"/>
      <c r="BD12" s="329"/>
      <c r="BE12" s="329"/>
      <c r="BF12" s="329"/>
      <c r="BG12" s="329"/>
      <c r="BH12" s="329"/>
      <c r="BI12" s="329"/>
    </row>
    <row r="13" spans="1:65" ht="14.1" customHeight="1">
      <c r="A13" s="28"/>
      <c r="B13" s="329" t="s">
        <v>108</v>
      </c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 t="s">
        <v>80</v>
      </c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</row>
    <row r="14" spans="1:65" ht="14.1" customHeight="1">
      <c r="A14" s="28"/>
      <c r="B14" s="329" t="s">
        <v>109</v>
      </c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 t="s">
        <v>71</v>
      </c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29"/>
      <c r="AO14" s="329"/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29"/>
      <c r="BB14" s="329"/>
      <c r="BC14" s="329"/>
      <c r="BD14" s="329"/>
      <c r="BE14" s="329"/>
      <c r="BF14" s="329"/>
      <c r="BG14" s="329"/>
      <c r="BH14" s="329"/>
      <c r="BI14" s="329"/>
    </row>
    <row r="15" spans="1:65" ht="27" customHeight="1">
      <c r="A15" s="28"/>
      <c r="B15" s="328" t="s">
        <v>111</v>
      </c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9" t="s">
        <v>91</v>
      </c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29"/>
      <c r="BB15" s="329"/>
      <c r="BC15" s="329"/>
      <c r="BD15" s="329"/>
      <c r="BE15" s="329"/>
      <c r="BF15" s="329"/>
      <c r="BG15" s="329"/>
      <c r="BH15" s="329"/>
      <c r="BI15" s="329"/>
    </row>
    <row r="16" spans="1:65" ht="28.5" customHeight="1">
      <c r="A16" s="28"/>
      <c r="B16" s="328" t="s">
        <v>110</v>
      </c>
      <c r="C16" s="328"/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9" t="s">
        <v>90</v>
      </c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329"/>
      <c r="AH16" s="329"/>
      <c r="AI16" s="329"/>
      <c r="AJ16" s="329"/>
      <c r="AK16" s="329"/>
      <c r="AL16" s="329"/>
      <c r="AM16" s="329"/>
      <c r="AN16" s="329"/>
      <c r="AO16" s="329"/>
      <c r="AP16" s="329"/>
      <c r="AQ16" s="329"/>
      <c r="AR16" s="329"/>
      <c r="AS16" s="329"/>
      <c r="AT16" s="329"/>
      <c r="AU16" s="329"/>
      <c r="AV16" s="329"/>
      <c r="AW16" s="329"/>
      <c r="AX16" s="329"/>
      <c r="AY16" s="329"/>
      <c r="AZ16" s="329"/>
      <c r="BA16" s="329"/>
      <c r="BB16" s="329"/>
      <c r="BC16" s="329"/>
      <c r="BD16" s="329"/>
      <c r="BE16" s="329"/>
      <c r="BF16" s="329"/>
      <c r="BG16" s="329"/>
      <c r="BH16" s="329"/>
      <c r="BI16" s="329"/>
    </row>
    <row r="17" spans="1:74" ht="14.1" customHeight="1">
      <c r="A17" s="28"/>
      <c r="B17" s="329" t="s">
        <v>41</v>
      </c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 t="s">
        <v>43</v>
      </c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329"/>
      <c r="BD17" s="329"/>
      <c r="BE17" s="329"/>
      <c r="BF17" s="329"/>
      <c r="BG17" s="329"/>
      <c r="BH17" s="329"/>
      <c r="BI17" s="329"/>
    </row>
    <row r="18" spans="1:74" ht="18" customHeight="1" thickBot="1">
      <c r="A18" s="36"/>
      <c r="B18" s="179" t="s">
        <v>1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37"/>
      <c r="BH18" s="37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</row>
    <row r="19" spans="1:74" ht="14.25" customHeight="1">
      <c r="A19" s="186" t="s">
        <v>18</v>
      </c>
      <c r="B19" s="188" t="s">
        <v>55</v>
      </c>
      <c r="C19" s="189"/>
      <c r="D19" s="189"/>
      <c r="E19" s="189"/>
      <c r="F19" s="189"/>
      <c r="G19" s="189"/>
      <c r="H19" s="190"/>
      <c r="I19" s="188" t="s">
        <v>56</v>
      </c>
      <c r="J19" s="189"/>
      <c r="K19" s="189"/>
      <c r="L19" s="189"/>
      <c r="M19" s="189"/>
      <c r="N19" s="189"/>
      <c r="O19" s="189"/>
      <c r="P19" s="189"/>
      <c r="Q19" s="189"/>
      <c r="R19" s="190"/>
      <c r="S19" s="188" t="s">
        <v>57</v>
      </c>
      <c r="T19" s="189"/>
      <c r="U19" s="189"/>
      <c r="V19" s="189"/>
      <c r="W19" s="189"/>
      <c r="X19" s="189"/>
      <c r="Y19" s="189"/>
      <c r="Z19" s="189"/>
      <c r="AA19" s="189"/>
      <c r="AB19" s="190"/>
      <c r="AC19" s="188" t="s">
        <v>58</v>
      </c>
      <c r="AD19" s="189"/>
      <c r="AE19" s="189"/>
      <c r="AF19" s="189"/>
      <c r="AG19" s="189"/>
      <c r="AH19" s="189"/>
      <c r="AI19" s="189"/>
      <c r="AJ19" s="189"/>
      <c r="AK19" s="189"/>
      <c r="AL19" s="190"/>
      <c r="AM19" s="191" t="s">
        <v>28</v>
      </c>
      <c r="AN19" s="192"/>
      <c r="AO19" s="192"/>
      <c r="AP19" s="192"/>
      <c r="AQ19" s="192"/>
      <c r="AR19" s="192"/>
      <c r="AS19" s="192"/>
      <c r="AT19" s="192"/>
      <c r="AU19" s="192"/>
      <c r="AV19" s="193"/>
      <c r="AW19" s="197" t="s">
        <v>19</v>
      </c>
      <c r="AX19" s="192"/>
      <c r="AY19" s="192"/>
      <c r="AZ19" s="192"/>
      <c r="BA19" s="192"/>
      <c r="BB19" s="192"/>
      <c r="BC19" s="193"/>
      <c r="BD19" s="197" t="s">
        <v>72</v>
      </c>
      <c r="BE19" s="192"/>
      <c r="BF19" s="192"/>
      <c r="BG19" s="198"/>
      <c r="BH19" s="124"/>
      <c r="BI19" s="125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</row>
    <row r="20" spans="1:74" ht="18" customHeight="1">
      <c r="A20" s="187"/>
      <c r="B20" s="126" t="s">
        <v>26</v>
      </c>
      <c r="C20" s="127"/>
      <c r="D20" s="127"/>
      <c r="E20" s="127"/>
      <c r="F20" s="128"/>
      <c r="G20" s="126" t="s">
        <v>27</v>
      </c>
      <c r="H20" s="128"/>
      <c r="I20" s="126" t="s">
        <v>26</v>
      </c>
      <c r="J20" s="127"/>
      <c r="K20" s="127"/>
      <c r="L20" s="127"/>
      <c r="M20" s="128"/>
      <c r="N20" s="126" t="s">
        <v>27</v>
      </c>
      <c r="O20" s="127"/>
      <c r="P20" s="127"/>
      <c r="Q20" s="127"/>
      <c r="R20" s="128"/>
      <c r="S20" s="126" t="s">
        <v>26</v>
      </c>
      <c r="T20" s="127"/>
      <c r="U20" s="127"/>
      <c r="V20" s="127"/>
      <c r="W20" s="128"/>
      <c r="X20" s="126" t="s">
        <v>27</v>
      </c>
      <c r="Y20" s="127"/>
      <c r="Z20" s="127"/>
      <c r="AA20" s="127"/>
      <c r="AB20" s="128"/>
      <c r="AC20" s="126" t="s">
        <v>26</v>
      </c>
      <c r="AD20" s="127"/>
      <c r="AE20" s="127"/>
      <c r="AF20" s="127"/>
      <c r="AG20" s="128"/>
      <c r="AH20" s="126" t="s">
        <v>27</v>
      </c>
      <c r="AI20" s="127"/>
      <c r="AJ20" s="127"/>
      <c r="AK20" s="127"/>
      <c r="AL20" s="128"/>
      <c r="AM20" s="194"/>
      <c r="AN20" s="195"/>
      <c r="AO20" s="195"/>
      <c r="AP20" s="195"/>
      <c r="AQ20" s="195"/>
      <c r="AR20" s="195"/>
      <c r="AS20" s="195"/>
      <c r="AT20" s="195"/>
      <c r="AU20" s="195"/>
      <c r="AV20" s="196"/>
      <c r="AW20" s="194"/>
      <c r="AX20" s="195"/>
      <c r="AY20" s="195"/>
      <c r="AZ20" s="195"/>
      <c r="BA20" s="195"/>
      <c r="BB20" s="195"/>
      <c r="BC20" s="196"/>
      <c r="BD20" s="194"/>
      <c r="BE20" s="195"/>
      <c r="BF20" s="195"/>
      <c r="BG20" s="199"/>
      <c r="BH20" s="125"/>
      <c r="BI20" s="125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</row>
    <row r="21" spans="1:74" ht="25.5" customHeight="1">
      <c r="A21" s="39">
        <v>3</v>
      </c>
      <c r="B21" s="134" t="s">
        <v>112</v>
      </c>
      <c r="C21" s="134"/>
      <c r="D21" s="134"/>
      <c r="E21" s="134"/>
      <c r="F21" s="134" t="s">
        <v>113</v>
      </c>
      <c r="G21" s="134"/>
      <c r="H21" s="134"/>
      <c r="I21" s="134" t="s">
        <v>114</v>
      </c>
      <c r="J21" s="134"/>
      <c r="K21" s="134"/>
      <c r="L21" s="134"/>
      <c r="M21" s="134"/>
      <c r="N21" s="134" t="s">
        <v>115</v>
      </c>
      <c r="O21" s="134"/>
      <c r="P21" s="134"/>
      <c r="Q21" s="134"/>
      <c r="R21" s="134"/>
      <c r="S21" s="134" t="s">
        <v>116</v>
      </c>
      <c r="T21" s="134"/>
      <c r="U21" s="134"/>
      <c r="V21" s="134"/>
      <c r="W21" s="134"/>
      <c r="X21" s="134" t="s">
        <v>117</v>
      </c>
      <c r="Y21" s="134"/>
      <c r="Z21" s="134"/>
      <c r="AA21" s="134"/>
      <c r="AB21" s="134"/>
      <c r="AC21" s="134" t="s">
        <v>118</v>
      </c>
      <c r="AD21" s="134"/>
      <c r="AE21" s="134"/>
      <c r="AF21" s="134"/>
      <c r="AG21" s="134"/>
      <c r="AH21" s="134" t="s">
        <v>119</v>
      </c>
      <c r="AI21" s="134"/>
      <c r="AJ21" s="134"/>
      <c r="AK21" s="134"/>
      <c r="AL21" s="134"/>
      <c r="AM21" s="135" t="s">
        <v>75</v>
      </c>
      <c r="AN21" s="127"/>
      <c r="AO21" s="127"/>
      <c r="AP21" s="127"/>
      <c r="AQ21" s="127"/>
      <c r="AR21" s="127"/>
      <c r="AS21" s="127"/>
      <c r="AT21" s="127"/>
      <c r="AU21" s="127"/>
      <c r="AV21" s="128"/>
      <c r="AW21" s="135" t="s">
        <v>122</v>
      </c>
      <c r="AX21" s="127"/>
      <c r="AY21" s="127"/>
      <c r="AZ21" s="127"/>
      <c r="BA21" s="127"/>
      <c r="BB21" s="127"/>
      <c r="BC21" s="128"/>
      <c r="BD21" s="136"/>
      <c r="BE21" s="127"/>
      <c r="BF21" s="127"/>
      <c r="BG21" s="137"/>
      <c r="BH21" s="143"/>
      <c r="BI21" s="125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</row>
    <row r="22" spans="1:74" ht="27" customHeight="1">
      <c r="A22" s="39">
        <v>4</v>
      </c>
      <c r="B22" s="134" t="s">
        <v>112</v>
      </c>
      <c r="C22" s="134"/>
      <c r="D22" s="134"/>
      <c r="E22" s="134"/>
      <c r="F22" s="134" t="s">
        <v>113</v>
      </c>
      <c r="G22" s="134"/>
      <c r="H22" s="134"/>
      <c r="I22" s="134" t="s">
        <v>114</v>
      </c>
      <c r="J22" s="134"/>
      <c r="K22" s="134"/>
      <c r="L22" s="134"/>
      <c r="M22" s="134"/>
      <c r="N22" s="134" t="s">
        <v>115</v>
      </c>
      <c r="O22" s="134"/>
      <c r="P22" s="134"/>
      <c r="Q22" s="134"/>
      <c r="R22" s="134"/>
      <c r="S22" s="134" t="s">
        <v>116</v>
      </c>
      <c r="T22" s="134"/>
      <c r="U22" s="134"/>
      <c r="V22" s="134"/>
      <c r="W22" s="134"/>
      <c r="X22" s="134" t="s">
        <v>117</v>
      </c>
      <c r="Y22" s="134"/>
      <c r="Z22" s="134"/>
      <c r="AA22" s="134"/>
      <c r="AB22" s="134"/>
      <c r="AC22" s="134" t="s">
        <v>118</v>
      </c>
      <c r="AD22" s="134"/>
      <c r="AE22" s="134"/>
      <c r="AF22" s="134"/>
      <c r="AG22" s="134"/>
      <c r="AH22" s="134" t="s">
        <v>119</v>
      </c>
      <c r="AI22" s="134"/>
      <c r="AJ22" s="134"/>
      <c r="AK22" s="134"/>
      <c r="AL22" s="134"/>
      <c r="AM22" s="135" t="s">
        <v>75</v>
      </c>
      <c r="AN22" s="127"/>
      <c r="AO22" s="127"/>
      <c r="AP22" s="127"/>
      <c r="AQ22" s="127"/>
      <c r="AR22" s="127"/>
      <c r="AS22" s="127"/>
      <c r="AT22" s="127"/>
      <c r="AU22" s="127"/>
      <c r="AV22" s="128"/>
      <c r="AW22" s="135" t="s">
        <v>122</v>
      </c>
      <c r="AX22" s="127"/>
      <c r="AY22" s="127"/>
      <c r="AZ22" s="127"/>
      <c r="BA22" s="127"/>
      <c r="BB22" s="127"/>
      <c r="BC22" s="128"/>
      <c r="BD22" s="136"/>
      <c r="BE22" s="127"/>
      <c r="BF22" s="127"/>
      <c r="BG22" s="137"/>
      <c r="BH22" s="143"/>
      <c r="BI22" s="125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</row>
    <row r="23" spans="1:74" ht="30.75" customHeight="1" thickBot="1">
      <c r="A23" s="40">
        <v>5</v>
      </c>
      <c r="B23" s="184" t="s">
        <v>112</v>
      </c>
      <c r="C23" s="184"/>
      <c r="D23" s="184"/>
      <c r="E23" s="184"/>
      <c r="F23" s="184" t="s">
        <v>120</v>
      </c>
      <c r="G23" s="184"/>
      <c r="H23" s="184"/>
      <c r="I23" s="184" t="s">
        <v>114</v>
      </c>
      <c r="J23" s="184"/>
      <c r="K23" s="184"/>
      <c r="L23" s="184"/>
      <c r="M23" s="184"/>
      <c r="N23" s="184" t="s">
        <v>115</v>
      </c>
      <c r="O23" s="184"/>
      <c r="P23" s="184"/>
      <c r="Q23" s="184"/>
      <c r="R23" s="184"/>
      <c r="S23" s="184" t="s">
        <v>116</v>
      </c>
      <c r="T23" s="184"/>
      <c r="U23" s="184"/>
      <c r="V23" s="184"/>
      <c r="W23" s="184"/>
      <c r="X23" s="184" t="s">
        <v>117</v>
      </c>
      <c r="Y23" s="184"/>
      <c r="Z23" s="184"/>
      <c r="AA23" s="184"/>
      <c r="AB23" s="184"/>
      <c r="AC23" s="184" t="s">
        <v>118</v>
      </c>
      <c r="AD23" s="184"/>
      <c r="AE23" s="184"/>
      <c r="AF23" s="184"/>
      <c r="AG23" s="184"/>
      <c r="AH23" s="184" t="s">
        <v>119</v>
      </c>
      <c r="AI23" s="184"/>
      <c r="AJ23" s="184"/>
      <c r="AK23" s="184"/>
      <c r="AL23" s="184"/>
      <c r="AM23" s="130" t="s">
        <v>75</v>
      </c>
      <c r="AN23" s="131"/>
      <c r="AO23" s="131"/>
      <c r="AP23" s="131"/>
      <c r="AQ23" s="131"/>
      <c r="AR23" s="131"/>
      <c r="AS23" s="131"/>
      <c r="AT23" s="131"/>
      <c r="AU23" s="131"/>
      <c r="AV23" s="185"/>
      <c r="AW23" s="130" t="s">
        <v>94</v>
      </c>
      <c r="AX23" s="131"/>
      <c r="AY23" s="131"/>
      <c r="AZ23" s="131"/>
      <c r="BA23" s="131"/>
      <c r="BB23" s="131"/>
      <c r="BC23" s="185"/>
      <c r="BD23" s="130" t="s">
        <v>121</v>
      </c>
      <c r="BE23" s="131"/>
      <c r="BF23" s="131"/>
      <c r="BG23" s="132"/>
      <c r="BH23" s="133"/>
      <c r="BI23" s="125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</row>
    <row r="24" spans="1:74" ht="18" customHeight="1" thickBot="1">
      <c r="A24" s="155" t="s">
        <v>20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</row>
    <row r="25" spans="1:74" ht="32.25" customHeight="1">
      <c r="A25" s="243" t="s">
        <v>2</v>
      </c>
      <c r="B25" s="275" t="s">
        <v>12</v>
      </c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6"/>
      <c r="P25" s="166" t="s">
        <v>29</v>
      </c>
      <c r="Q25" s="167"/>
      <c r="R25" s="167"/>
      <c r="S25" s="167"/>
      <c r="T25" s="167"/>
      <c r="U25" s="168"/>
      <c r="V25" s="166" t="s">
        <v>30</v>
      </c>
      <c r="W25" s="167"/>
      <c r="X25" s="167"/>
      <c r="Y25" s="167"/>
      <c r="Z25" s="167"/>
      <c r="AA25" s="167"/>
      <c r="AB25" s="167"/>
      <c r="AC25" s="168"/>
      <c r="AD25" s="232" t="s">
        <v>31</v>
      </c>
      <c r="AE25" s="233"/>
      <c r="AF25" s="232" t="s">
        <v>32</v>
      </c>
      <c r="AG25" s="232"/>
      <c r="AH25" s="160" t="s">
        <v>5</v>
      </c>
      <c r="AI25" s="161"/>
      <c r="AJ25" s="161"/>
      <c r="AK25" s="161"/>
      <c r="AL25" s="161"/>
      <c r="AM25" s="161"/>
      <c r="AN25" s="161"/>
      <c r="AO25" s="162"/>
      <c r="AP25" s="163" t="s">
        <v>23</v>
      </c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5"/>
      <c r="BB25" s="257" t="s">
        <v>24</v>
      </c>
      <c r="BC25" s="258"/>
      <c r="BD25" s="258"/>
      <c r="BE25" s="258"/>
      <c r="BF25" s="258"/>
      <c r="BG25" s="259"/>
      <c r="BH25" s="229" t="s">
        <v>38</v>
      </c>
      <c r="BI25" s="10"/>
    </row>
    <row r="26" spans="1:74" ht="12.75" customHeight="1">
      <c r="A26" s="244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277"/>
      <c r="P26" s="171" t="s">
        <v>33</v>
      </c>
      <c r="Q26" s="172"/>
      <c r="R26" s="175" t="s">
        <v>34</v>
      </c>
      <c r="S26" s="176"/>
      <c r="T26" s="180" t="s">
        <v>35</v>
      </c>
      <c r="U26" s="181"/>
      <c r="V26" s="246" t="s">
        <v>36</v>
      </c>
      <c r="W26" s="156"/>
      <c r="X26" s="250" t="s">
        <v>10</v>
      </c>
      <c r="Y26" s="251"/>
      <c r="Z26" s="251"/>
      <c r="AA26" s="251"/>
      <c r="AB26" s="251"/>
      <c r="AC26" s="252"/>
      <c r="AD26" s="172"/>
      <c r="AE26" s="234"/>
      <c r="AF26" s="172"/>
      <c r="AG26" s="172"/>
      <c r="AH26" s="253" t="s">
        <v>37</v>
      </c>
      <c r="AI26" s="254"/>
      <c r="AJ26" s="254" t="s">
        <v>11</v>
      </c>
      <c r="AK26" s="254"/>
      <c r="AL26" s="156" t="s">
        <v>4</v>
      </c>
      <c r="AM26" s="156"/>
      <c r="AN26" s="236" t="s">
        <v>3</v>
      </c>
      <c r="AO26" s="237"/>
      <c r="AP26" s="169">
        <v>1</v>
      </c>
      <c r="AQ26" s="153"/>
      <c r="AR26" s="153"/>
      <c r="AS26" s="153">
        <v>2</v>
      </c>
      <c r="AT26" s="153"/>
      <c r="AU26" s="153"/>
      <c r="AV26" s="153">
        <v>3</v>
      </c>
      <c r="AW26" s="153"/>
      <c r="AX26" s="153"/>
      <c r="AY26" s="153">
        <v>4</v>
      </c>
      <c r="AZ26" s="153"/>
      <c r="BA26" s="248"/>
      <c r="BB26" s="260"/>
      <c r="BC26" s="261"/>
      <c r="BD26" s="261"/>
      <c r="BE26" s="261"/>
      <c r="BF26" s="261"/>
      <c r="BG26" s="262"/>
      <c r="BH26" s="230"/>
      <c r="BI26" s="10"/>
      <c r="BL26" s="7"/>
      <c r="BM26" s="7"/>
      <c r="BN26" s="8"/>
      <c r="BO26" s="8"/>
      <c r="BP26" s="8"/>
      <c r="BQ26" s="7"/>
      <c r="BR26" s="7"/>
      <c r="BS26" s="23"/>
      <c r="BT26" s="23"/>
      <c r="BU26" s="23"/>
    </row>
    <row r="27" spans="1:74" ht="12.75" customHeight="1">
      <c r="A27" s="244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277"/>
      <c r="P27" s="171"/>
      <c r="Q27" s="172"/>
      <c r="R27" s="175"/>
      <c r="S27" s="176"/>
      <c r="T27" s="180"/>
      <c r="U27" s="181"/>
      <c r="V27" s="246"/>
      <c r="W27" s="156"/>
      <c r="X27" s="156" t="s">
        <v>8</v>
      </c>
      <c r="Y27" s="156"/>
      <c r="Z27" s="156" t="s">
        <v>7</v>
      </c>
      <c r="AA27" s="156"/>
      <c r="AB27" s="156" t="s">
        <v>6</v>
      </c>
      <c r="AC27" s="157"/>
      <c r="AD27" s="172"/>
      <c r="AE27" s="234"/>
      <c r="AF27" s="172"/>
      <c r="AG27" s="172"/>
      <c r="AH27" s="253"/>
      <c r="AI27" s="254"/>
      <c r="AJ27" s="254"/>
      <c r="AK27" s="254"/>
      <c r="AL27" s="156"/>
      <c r="AM27" s="156"/>
      <c r="AN27" s="236"/>
      <c r="AO27" s="237"/>
      <c r="AP27" s="169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248"/>
      <c r="BB27" s="260"/>
      <c r="BC27" s="261"/>
      <c r="BD27" s="261"/>
      <c r="BE27" s="261"/>
      <c r="BF27" s="261"/>
      <c r="BG27" s="262"/>
      <c r="BH27" s="230"/>
      <c r="BI27" s="10"/>
      <c r="BL27" s="7"/>
      <c r="BM27" s="7"/>
      <c r="BN27" s="8"/>
      <c r="BO27" s="8"/>
      <c r="BP27" s="8"/>
      <c r="BQ27" s="7"/>
      <c r="BR27" s="7"/>
      <c r="BS27" s="23"/>
      <c r="BT27" s="23"/>
      <c r="BU27" s="23"/>
    </row>
    <row r="28" spans="1:74" ht="49.5" customHeight="1" thickBot="1">
      <c r="A28" s="245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278"/>
      <c r="P28" s="173"/>
      <c r="Q28" s="174"/>
      <c r="R28" s="177"/>
      <c r="S28" s="178"/>
      <c r="T28" s="182"/>
      <c r="U28" s="183"/>
      <c r="V28" s="247"/>
      <c r="W28" s="158"/>
      <c r="X28" s="158"/>
      <c r="Y28" s="158"/>
      <c r="Z28" s="158"/>
      <c r="AA28" s="158"/>
      <c r="AB28" s="158"/>
      <c r="AC28" s="159"/>
      <c r="AD28" s="174"/>
      <c r="AE28" s="235"/>
      <c r="AF28" s="174"/>
      <c r="AG28" s="174"/>
      <c r="AH28" s="255"/>
      <c r="AI28" s="256"/>
      <c r="AJ28" s="256"/>
      <c r="AK28" s="256"/>
      <c r="AL28" s="158"/>
      <c r="AM28" s="158"/>
      <c r="AN28" s="238"/>
      <c r="AO28" s="239"/>
      <c r="AP28" s="170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249"/>
      <c r="BB28" s="263"/>
      <c r="BC28" s="264"/>
      <c r="BD28" s="264"/>
      <c r="BE28" s="264"/>
      <c r="BF28" s="264"/>
      <c r="BG28" s="265"/>
      <c r="BH28" s="231"/>
      <c r="BI28" s="10"/>
      <c r="BL28" s="7"/>
      <c r="BM28" s="7"/>
      <c r="BN28" s="8"/>
      <c r="BO28" s="8"/>
      <c r="BP28" s="8"/>
      <c r="BQ28" s="7"/>
      <c r="BR28" s="7"/>
      <c r="BS28" s="23"/>
      <c r="BT28" s="23"/>
      <c r="BU28" s="23"/>
    </row>
    <row r="29" spans="1:74" ht="19.5" customHeight="1" thickBot="1">
      <c r="A29" s="103" t="s">
        <v>103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4"/>
      <c r="BC29" s="104"/>
      <c r="BD29" s="104"/>
      <c r="BE29" s="104"/>
      <c r="BF29" s="104"/>
      <c r="BG29" s="104"/>
      <c r="BH29" s="106"/>
      <c r="BI29" s="19"/>
      <c r="BJ29" s="19"/>
    </row>
    <row r="30" spans="1:74" s="1" customFormat="1" ht="12.95" customHeight="1">
      <c r="A30" s="47">
        <v>1</v>
      </c>
      <c r="B30" s="341" t="s">
        <v>82</v>
      </c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342"/>
      <c r="P30" s="112">
        <v>3</v>
      </c>
      <c r="Q30" s="343"/>
      <c r="R30" s="113">
        <v>90</v>
      </c>
      <c r="S30" s="113"/>
      <c r="T30" s="113">
        <v>44</v>
      </c>
      <c r="U30" s="344"/>
      <c r="V30" s="112">
        <v>12</v>
      </c>
      <c r="W30" s="113"/>
      <c r="X30" s="113">
        <v>8</v>
      </c>
      <c r="Y30" s="113"/>
      <c r="Z30" s="113"/>
      <c r="AA30" s="113"/>
      <c r="AB30" s="113">
        <v>4</v>
      </c>
      <c r="AC30" s="345"/>
      <c r="AD30" s="112">
        <v>78</v>
      </c>
      <c r="AE30" s="113"/>
      <c r="AF30" s="113"/>
      <c r="AG30" s="345"/>
      <c r="AH30" s="112"/>
      <c r="AI30" s="113"/>
      <c r="AJ30" s="113"/>
      <c r="AK30" s="113"/>
      <c r="AL30" s="113"/>
      <c r="AM30" s="113"/>
      <c r="AN30" s="113">
        <v>2</v>
      </c>
      <c r="AO30" s="114"/>
      <c r="AP30" s="346">
        <v>8</v>
      </c>
      <c r="AQ30" s="113"/>
      <c r="AR30" s="113"/>
      <c r="AS30" s="113">
        <v>4</v>
      </c>
      <c r="AT30" s="113"/>
      <c r="AU30" s="113"/>
      <c r="AV30" s="113"/>
      <c r="AW30" s="113"/>
      <c r="AX30" s="113"/>
      <c r="AY30" s="113"/>
      <c r="AZ30" s="113"/>
      <c r="BA30" s="114"/>
      <c r="BB30" s="346" t="s">
        <v>84</v>
      </c>
      <c r="BC30" s="113"/>
      <c r="BD30" s="113"/>
      <c r="BE30" s="113"/>
      <c r="BF30" s="113"/>
      <c r="BG30" s="114"/>
      <c r="BH30" s="55"/>
      <c r="BI30" s="53"/>
      <c r="BL30" s="53"/>
      <c r="BM30" s="53"/>
    </row>
    <row r="31" spans="1:74" s="1" customFormat="1" ht="12.95" customHeight="1">
      <c r="A31" s="49">
        <v>2</v>
      </c>
      <c r="B31" s="95" t="s">
        <v>60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3"/>
      <c r="P31" s="96">
        <v>5</v>
      </c>
      <c r="Q31" s="97"/>
      <c r="R31" s="61">
        <v>150</v>
      </c>
      <c r="S31" s="61"/>
      <c r="T31" s="58">
        <v>74</v>
      </c>
      <c r="U31" s="129"/>
      <c r="V31" s="60">
        <v>22</v>
      </c>
      <c r="W31" s="61"/>
      <c r="X31" s="61">
        <v>14</v>
      </c>
      <c r="Y31" s="61"/>
      <c r="Z31" s="61"/>
      <c r="AA31" s="61"/>
      <c r="AB31" s="61">
        <v>8</v>
      </c>
      <c r="AC31" s="81"/>
      <c r="AD31" s="60">
        <v>128</v>
      </c>
      <c r="AE31" s="61"/>
      <c r="AF31" s="61"/>
      <c r="AG31" s="81"/>
      <c r="AH31" s="60"/>
      <c r="AI31" s="61"/>
      <c r="AJ31" s="61"/>
      <c r="AK31" s="61"/>
      <c r="AL31" s="61">
        <v>2</v>
      </c>
      <c r="AM31" s="61"/>
      <c r="AN31" s="61"/>
      <c r="AO31" s="62"/>
      <c r="AP31" s="92">
        <v>14</v>
      </c>
      <c r="AQ31" s="61"/>
      <c r="AR31" s="61"/>
      <c r="AS31" s="61">
        <v>8</v>
      </c>
      <c r="AT31" s="61"/>
      <c r="AU31" s="61"/>
      <c r="AV31" s="61"/>
      <c r="AW31" s="61"/>
      <c r="AX31" s="61"/>
      <c r="AY31" s="61"/>
      <c r="AZ31" s="61"/>
      <c r="BA31" s="62"/>
      <c r="BB31" s="92" t="s">
        <v>48</v>
      </c>
      <c r="BC31" s="61"/>
      <c r="BD31" s="61"/>
      <c r="BE31" s="61"/>
      <c r="BF31" s="61"/>
      <c r="BG31" s="62"/>
      <c r="BH31" s="57" t="s">
        <v>51</v>
      </c>
      <c r="BI31" s="53"/>
      <c r="BL31" s="53"/>
      <c r="BM31" s="53"/>
    </row>
    <row r="32" spans="1:74" s="1" customFormat="1" ht="12.95" customHeight="1">
      <c r="A32" s="46">
        <v>3</v>
      </c>
      <c r="B32" s="99" t="s">
        <v>59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60">
        <v>4</v>
      </c>
      <c r="Q32" s="79"/>
      <c r="R32" s="61">
        <v>120</v>
      </c>
      <c r="S32" s="61"/>
      <c r="T32" s="61">
        <v>60</v>
      </c>
      <c r="U32" s="91"/>
      <c r="V32" s="60">
        <v>18</v>
      </c>
      <c r="W32" s="61"/>
      <c r="X32" s="61">
        <v>10</v>
      </c>
      <c r="Y32" s="61"/>
      <c r="Z32" s="61"/>
      <c r="AA32" s="61"/>
      <c r="AB32" s="61">
        <v>8</v>
      </c>
      <c r="AC32" s="81"/>
      <c r="AD32" s="60">
        <v>102</v>
      </c>
      <c r="AE32" s="61"/>
      <c r="AF32" s="61"/>
      <c r="AG32" s="81"/>
      <c r="AH32" s="60"/>
      <c r="AI32" s="61"/>
      <c r="AJ32" s="61"/>
      <c r="AK32" s="61"/>
      <c r="AL32" s="61">
        <v>2</v>
      </c>
      <c r="AM32" s="61"/>
      <c r="AN32" s="61"/>
      <c r="AO32" s="62"/>
      <c r="AP32" s="92">
        <v>10</v>
      </c>
      <c r="AQ32" s="61"/>
      <c r="AR32" s="61"/>
      <c r="AS32" s="61">
        <v>8</v>
      </c>
      <c r="AT32" s="61"/>
      <c r="AU32" s="61"/>
      <c r="AV32" s="61"/>
      <c r="AW32" s="61"/>
      <c r="AX32" s="61"/>
      <c r="AY32" s="61"/>
      <c r="AZ32" s="61"/>
      <c r="BA32" s="62"/>
      <c r="BB32" s="92" t="s">
        <v>50</v>
      </c>
      <c r="BC32" s="61"/>
      <c r="BD32" s="61"/>
      <c r="BE32" s="61"/>
      <c r="BF32" s="61"/>
      <c r="BG32" s="62"/>
      <c r="BH32" s="57" t="s">
        <v>51</v>
      </c>
      <c r="BI32" s="53"/>
      <c r="BL32" s="53"/>
      <c r="BM32" s="53"/>
    </row>
    <row r="33" spans="1:65" s="1" customFormat="1" ht="12.95" customHeight="1">
      <c r="A33" s="46">
        <v>4</v>
      </c>
      <c r="B33" s="93" t="s">
        <v>61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60">
        <v>2</v>
      </c>
      <c r="Q33" s="79"/>
      <c r="R33" s="61">
        <v>60</v>
      </c>
      <c r="S33" s="61"/>
      <c r="T33" s="61">
        <v>30</v>
      </c>
      <c r="U33" s="91"/>
      <c r="V33" s="60">
        <v>8</v>
      </c>
      <c r="W33" s="61"/>
      <c r="X33" s="61">
        <v>6</v>
      </c>
      <c r="Y33" s="61"/>
      <c r="Z33" s="61"/>
      <c r="AA33" s="61"/>
      <c r="AB33" s="61">
        <v>2</v>
      </c>
      <c r="AC33" s="81"/>
      <c r="AD33" s="60">
        <v>52</v>
      </c>
      <c r="AE33" s="61"/>
      <c r="AF33" s="61"/>
      <c r="AG33" s="81"/>
      <c r="AH33" s="60"/>
      <c r="AI33" s="61"/>
      <c r="AJ33" s="61"/>
      <c r="AK33" s="61"/>
      <c r="AL33" s="61">
        <v>4</v>
      </c>
      <c r="AM33" s="61"/>
      <c r="AN33" s="61"/>
      <c r="AO33" s="62"/>
      <c r="AP33" s="92"/>
      <c r="AQ33" s="61"/>
      <c r="AR33" s="61"/>
      <c r="AS33" s="61"/>
      <c r="AT33" s="61"/>
      <c r="AU33" s="61"/>
      <c r="AV33" s="92">
        <v>6</v>
      </c>
      <c r="AW33" s="61"/>
      <c r="AX33" s="61"/>
      <c r="AY33" s="61">
        <v>2</v>
      </c>
      <c r="AZ33" s="61"/>
      <c r="BA33" s="61"/>
      <c r="BB33" s="92" t="s">
        <v>47</v>
      </c>
      <c r="BC33" s="61"/>
      <c r="BD33" s="61"/>
      <c r="BE33" s="61"/>
      <c r="BF33" s="61"/>
      <c r="BG33" s="62"/>
      <c r="BH33" s="57" t="s">
        <v>51</v>
      </c>
      <c r="BI33" s="53"/>
      <c r="BL33" s="53"/>
      <c r="BM33" s="53"/>
    </row>
    <row r="34" spans="1:65" s="1" customFormat="1" ht="12.95" customHeight="1">
      <c r="A34" s="46">
        <v>5</v>
      </c>
      <c r="B34" s="93" t="s">
        <v>61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60">
        <v>2</v>
      </c>
      <c r="Q34" s="79"/>
      <c r="R34" s="61">
        <v>60</v>
      </c>
      <c r="S34" s="61"/>
      <c r="T34" s="61">
        <v>30</v>
      </c>
      <c r="U34" s="91"/>
      <c r="V34" s="60">
        <v>8</v>
      </c>
      <c r="W34" s="61"/>
      <c r="X34" s="61">
        <v>6</v>
      </c>
      <c r="Y34" s="61"/>
      <c r="Z34" s="61"/>
      <c r="AA34" s="61"/>
      <c r="AB34" s="61">
        <v>2</v>
      </c>
      <c r="AC34" s="81"/>
      <c r="AD34" s="60">
        <v>52</v>
      </c>
      <c r="AE34" s="61"/>
      <c r="AF34" s="61"/>
      <c r="AG34" s="81"/>
      <c r="AH34" s="60"/>
      <c r="AI34" s="61"/>
      <c r="AJ34" s="61"/>
      <c r="AK34" s="61"/>
      <c r="AL34" s="61">
        <v>4</v>
      </c>
      <c r="AM34" s="61"/>
      <c r="AN34" s="61"/>
      <c r="AO34" s="62"/>
      <c r="AP34" s="92"/>
      <c r="AQ34" s="61"/>
      <c r="AR34" s="61"/>
      <c r="AS34" s="61"/>
      <c r="AT34" s="61"/>
      <c r="AU34" s="61"/>
      <c r="AV34" s="92">
        <v>6</v>
      </c>
      <c r="AW34" s="61"/>
      <c r="AX34" s="61"/>
      <c r="AY34" s="61">
        <v>2</v>
      </c>
      <c r="AZ34" s="61"/>
      <c r="BA34" s="61"/>
      <c r="BB34" s="92" t="s">
        <v>48</v>
      </c>
      <c r="BC34" s="61"/>
      <c r="BD34" s="61"/>
      <c r="BE34" s="61"/>
      <c r="BF34" s="61"/>
      <c r="BG34" s="62"/>
      <c r="BH34" s="57" t="s">
        <v>51</v>
      </c>
      <c r="BI34" s="53"/>
      <c r="BL34" s="53"/>
      <c r="BM34" s="53"/>
    </row>
    <row r="35" spans="1:65" s="1" customFormat="1" ht="12.95" customHeight="1">
      <c r="A35" s="46">
        <v>6</v>
      </c>
      <c r="B35" s="93" t="s">
        <v>104</v>
      </c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60">
        <v>4</v>
      </c>
      <c r="Q35" s="79"/>
      <c r="R35" s="61">
        <v>120</v>
      </c>
      <c r="S35" s="61"/>
      <c r="T35" s="61">
        <v>60</v>
      </c>
      <c r="U35" s="91"/>
      <c r="V35" s="60">
        <v>18</v>
      </c>
      <c r="W35" s="61"/>
      <c r="X35" s="61">
        <v>12</v>
      </c>
      <c r="Y35" s="61"/>
      <c r="Z35" s="61"/>
      <c r="AA35" s="61"/>
      <c r="AB35" s="61">
        <v>6</v>
      </c>
      <c r="AC35" s="81"/>
      <c r="AD35" s="60">
        <v>42</v>
      </c>
      <c r="AE35" s="61"/>
      <c r="AF35" s="61"/>
      <c r="AG35" s="81"/>
      <c r="AH35" s="60"/>
      <c r="AI35" s="61"/>
      <c r="AJ35" s="61"/>
      <c r="AK35" s="61"/>
      <c r="AL35" s="61">
        <v>4</v>
      </c>
      <c r="AM35" s="61"/>
      <c r="AN35" s="61"/>
      <c r="AO35" s="62"/>
      <c r="AP35" s="92"/>
      <c r="AQ35" s="61"/>
      <c r="AR35" s="61"/>
      <c r="AS35" s="61"/>
      <c r="AT35" s="61"/>
      <c r="AU35" s="61"/>
      <c r="AV35" s="61">
        <v>12</v>
      </c>
      <c r="AW35" s="61"/>
      <c r="AX35" s="61"/>
      <c r="AY35" s="61">
        <v>6</v>
      </c>
      <c r="AZ35" s="61"/>
      <c r="BA35" s="62"/>
      <c r="BB35" s="92" t="s">
        <v>50</v>
      </c>
      <c r="BC35" s="61"/>
      <c r="BD35" s="61"/>
      <c r="BE35" s="61"/>
      <c r="BF35" s="61"/>
      <c r="BG35" s="62"/>
      <c r="BH35" s="57" t="s">
        <v>51</v>
      </c>
      <c r="BI35" s="53"/>
      <c r="BL35" s="53"/>
      <c r="BM35" s="53"/>
    </row>
    <row r="36" spans="1:65" s="1" customFormat="1" ht="15" customHeight="1">
      <c r="A36" s="46">
        <v>7</v>
      </c>
      <c r="B36" s="93" t="s">
        <v>64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60">
        <v>3</v>
      </c>
      <c r="Q36" s="79"/>
      <c r="R36" s="61">
        <v>90</v>
      </c>
      <c r="S36" s="61"/>
      <c r="T36" s="61">
        <v>44</v>
      </c>
      <c r="U36" s="91"/>
      <c r="V36" s="60">
        <v>12</v>
      </c>
      <c r="W36" s="61"/>
      <c r="X36" s="61">
        <v>8</v>
      </c>
      <c r="Y36" s="61"/>
      <c r="Z36" s="61"/>
      <c r="AA36" s="61"/>
      <c r="AB36" s="61">
        <v>4</v>
      </c>
      <c r="AC36" s="81"/>
      <c r="AD36" s="60">
        <v>78</v>
      </c>
      <c r="AE36" s="61"/>
      <c r="AF36" s="61"/>
      <c r="AG36" s="81"/>
      <c r="AH36" s="60"/>
      <c r="AI36" s="61"/>
      <c r="AJ36" s="61"/>
      <c r="AK36" s="61"/>
      <c r="AL36" s="61">
        <v>2</v>
      </c>
      <c r="AM36" s="61"/>
      <c r="AN36" s="61"/>
      <c r="AO36" s="62"/>
      <c r="AP36" s="92">
        <v>8</v>
      </c>
      <c r="AQ36" s="61"/>
      <c r="AR36" s="61"/>
      <c r="AS36" s="61">
        <v>4</v>
      </c>
      <c r="AT36" s="61"/>
      <c r="AU36" s="61"/>
      <c r="AV36" s="61"/>
      <c r="AW36" s="61"/>
      <c r="AX36" s="61"/>
      <c r="AY36" s="61"/>
      <c r="AZ36" s="61"/>
      <c r="BA36" s="62"/>
      <c r="BB36" s="92" t="s">
        <v>50</v>
      </c>
      <c r="BC36" s="61"/>
      <c r="BD36" s="61"/>
      <c r="BE36" s="61"/>
      <c r="BF36" s="61"/>
      <c r="BG36" s="62"/>
      <c r="BH36" s="48"/>
      <c r="BI36" s="53"/>
      <c r="BL36" s="53"/>
      <c r="BM36" s="53"/>
    </row>
    <row r="37" spans="1:65" s="1" customFormat="1" ht="16.5" customHeight="1">
      <c r="A37" s="46">
        <v>8</v>
      </c>
      <c r="B37" s="93" t="s">
        <v>97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60">
        <v>4</v>
      </c>
      <c r="Q37" s="79"/>
      <c r="R37" s="61">
        <v>120</v>
      </c>
      <c r="S37" s="61"/>
      <c r="T37" s="61">
        <v>60</v>
      </c>
      <c r="U37" s="91"/>
      <c r="V37" s="60">
        <v>18</v>
      </c>
      <c r="W37" s="61"/>
      <c r="X37" s="61">
        <v>10</v>
      </c>
      <c r="Y37" s="61"/>
      <c r="Z37" s="61">
        <v>8</v>
      </c>
      <c r="AA37" s="61"/>
      <c r="AB37" s="61"/>
      <c r="AC37" s="81"/>
      <c r="AD37" s="60">
        <v>102</v>
      </c>
      <c r="AE37" s="61"/>
      <c r="AF37" s="61"/>
      <c r="AG37" s="81"/>
      <c r="AH37" s="60"/>
      <c r="AI37" s="61"/>
      <c r="AJ37" s="61"/>
      <c r="AK37" s="61"/>
      <c r="AL37" s="61">
        <v>2</v>
      </c>
      <c r="AM37" s="61"/>
      <c r="AN37" s="61"/>
      <c r="AO37" s="62"/>
      <c r="AP37" s="92">
        <v>10</v>
      </c>
      <c r="AQ37" s="61"/>
      <c r="AR37" s="61"/>
      <c r="AS37" s="61">
        <v>8</v>
      </c>
      <c r="AT37" s="61"/>
      <c r="AU37" s="61"/>
      <c r="AV37" s="61"/>
      <c r="AW37" s="61"/>
      <c r="AX37" s="61"/>
      <c r="AY37" s="61"/>
      <c r="AZ37" s="61"/>
      <c r="BA37" s="62"/>
      <c r="BB37" s="92" t="s">
        <v>47</v>
      </c>
      <c r="BC37" s="61"/>
      <c r="BD37" s="61"/>
      <c r="BE37" s="61"/>
      <c r="BF37" s="61"/>
      <c r="BG37" s="62"/>
      <c r="BH37" s="48"/>
      <c r="BI37" s="53"/>
      <c r="BL37" s="53"/>
      <c r="BM37" s="53"/>
    </row>
    <row r="38" spans="1:65" s="1" customFormat="1" ht="12.95" customHeight="1">
      <c r="A38" s="46">
        <v>9</v>
      </c>
      <c r="B38" s="93" t="s">
        <v>98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60">
        <v>2.5</v>
      </c>
      <c r="Q38" s="79"/>
      <c r="R38" s="61">
        <v>75</v>
      </c>
      <c r="S38" s="61"/>
      <c r="T38" s="61">
        <v>36</v>
      </c>
      <c r="U38" s="91"/>
      <c r="V38" s="60">
        <v>10</v>
      </c>
      <c r="W38" s="61"/>
      <c r="X38" s="61"/>
      <c r="Y38" s="61"/>
      <c r="Z38" s="61"/>
      <c r="AA38" s="61"/>
      <c r="AB38" s="61">
        <v>10</v>
      </c>
      <c r="AC38" s="81"/>
      <c r="AD38" s="60">
        <v>65</v>
      </c>
      <c r="AE38" s="61"/>
      <c r="AF38" s="61"/>
      <c r="AG38" s="81"/>
      <c r="AH38" s="60"/>
      <c r="AI38" s="61"/>
      <c r="AJ38" s="61"/>
      <c r="AK38" s="61"/>
      <c r="AL38" s="61"/>
      <c r="AM38" s="61"/>
      <c r="AN38" s="61">
        <v>4</v>
      </c>
      <c r="AO38" s="62"/>
      <c r="AP38" s="92"/>
      <c r="AQ38" s="61"/>
      <c r="AR38" s="61"/>
      <c r="AS38" s="61"/>
      <c r="AT38" s="61"/>
      <c r="AU38" s="61"/>
      <c r="AV38" s="61">
        <v>10</v>
      </c>
      <c r="AW38" s="61"/>
      <c r="AX38" s="61"/>
      <c r="AY38" s="61"/>
      <c r="AZ38" s="61"/>
      <c r="BA38" s="62"/>
      <c r="BB38" s="92" t="s">
        <v>47</v>
      </c>
      <c r="BC38" s="61"/>
      <c r="BD38" s="61"/>
      <c r="BE38" s="61"/>
      <c r="BF38" s="61"/>
      <c r="BG38" s="62"/>
      <c r="BH38" s="48"/>
      <c r="BI38" s="53"/>
      <c r="BL38" s="53"/>
      <c r="BM38" s="53"/>
    </row>
    <row r="39" spans="1:65" s="1" customFormat="1" ht="12.95" customHeight="1">
      <c r="A39" s="46">
        <v>10</v>
      </c>
      <c r="B39" s="93" t="s">
        <v>98</v>
      </c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60">
        <v>2.5</v>
      </c>
      <c r="Q39" s="79"/>
      <c r="R39" s="61">
        <v>75</v>
      </c>
      <c r="S39" s="61"/>
      <c r="T39" s="61">
        <v>36</v>
      </c>
      <c r="U39" s="91"/>
      <c r="V39" s="60">
        <v>10</v>
      </c>
      <c r="W39" s="61"/>
      <c r="X39" s="61"/>
      <c r="Y39" s="61"/>
      <c r="Z39" s="61"/>
      <c r="AA39" s="61"/>
      <c r="AB39" s="61">
        <v>10</v>
      </c>
      <c r="AC39" s="81"/>
      <c r="AD39" s="60">
        <v>65</v>
      </c>
      <c r="AE39" s="61"/>
      <c r="AF39" s="61"/>
      <c r="AG39" s="81"/>
      <c r="AH39" s="60"/>
      <c r="AI39" s="61"/>
      <c r="AJ39" s="61"/>
      <c r="AK39" s="61"/>
      <c r="AL39" s="61"/>
      <c r="AM39" s="61"/>
      <c r="AN39" s="61">
        <v>4</v>
      </c>
      <c r="AO39" s="62"/>
      <c r="AP39" s="92"/>
      <c r="AQ39" s="61"/>
      <c r="AR39" s="61"/>
      <c r="AS39" s="61"/>
      <c r="AT39" s="61"/>
      <c r="AU39" s="61"/>
      <c r="AV39" s="61">
        <v>6</v>
      </c>
      <c r="AW39" s="61"/>
      <c r="AX39" s="61"/>
      <c r="AY39" s="61">
        <v>4</v>
      </c>
      <c r="AZ39" s="61"/>
      <c r="BA39" s="62"/>
      <c r="BB39" s="92" t="s">
        <v>48</v>
      </c>
      <c r="BC39" s="61"/>
      <c r="BD39" s="61"/>
      <c r="BE39" s="61"/>
      <c r="BF39" s="61"/>
      <c r="BG39" s="62"/>
      <c r="BH39" s="48"/>
      <c r="BI39" s="53"/>
      <c r="BL39" s="53"/>
      <c r="BM39" s="53"/>
    </row>
    <row r="40" spans="1:65" s="1" customFormat="1" ht="11.25">
      <c r="A40" s="46">
        <v>11</v>
      </c>
      <c r="B40" s="121" t="s">
        <v>124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3"/>
      <c r="P40" s="102">
        <v>3</v>
      </c>
      <c r="Q40" s="92"/>
      <c r="R40" s="81">
        <v>90</v>
      </c>
      <c r="S40" s="92"/>
      <c r="T40" s="81">
        <v>44</v>
      </c>
      <c r="U40" s="101"/>
      <c r="V40" s="102">
        <v>12</v>
      </c>
      <c r="W40" s="92"/>
      <c r="X40" s="81">
        <v>8</v>
      </c>
      <c r="Y40" s="92"/>
      <c r="Z40" s="81"/>
      <c r="AA40" s="92"/>
      <c r="AB40" s="81">
        <v>4</v>
      </c>
      <c r="AC40" s="101"/>
      <c r="AD40" s="102">
        <v>78</v>
      </c>
      <c r="AE40" s="92"/>
      <c r="AF40" s="81"/>
      <c r="AG40" s="101"/>
      <c r="AH40" s="102"/>
      <c r="AI40" s="92"/>
      <c r="AJ40" s="81"/>
      <c r="AK40" s="92"/>
      <c r="AL40" s="81"/>
      <c r="AM40" s="92"/>
      <c r="AN40" s="81">
        <v>2</v>
      </c>
      <c r="AO40" s="101"/>
      <c r="AP40" s="102">
        <v>8</v>
      </c>
      <c r="AQ40" s="107"/>
      <c r="AR40" s="92"/>
      <c r="AS40" s="81">
        <v>4</v>
      </c>
      <c r="AT40" s="107"/>
      <c r="AU40" s="92"/>
      <c r="AV40" s="81"/>
      <c r="AW40" s="107"/>
      <c r="AX40" s="92"/>
      <c r="AY40" s="81"/>
      <c r="AZ40" s="107"/>
      <c r="BA40" s="101"/>
      <c r="BB40" s="102" t="s">
        <v>49</v>
      </c>
      <c r="BC40" s="107"/>
      <c r="BD40" s="107"/>
      <c r="BE40" s="107"/>
      <c r="BF40" s="107"/>
      <c r="BG40" s="101"/>
      <c r="BH40" s="57" t="s">
        <v>51</v>
      </c>
      <c r="BI40" s="53"/>
      <c r="BL40" s="53"/>
      <c r="BM40" s="53"/>
    </row>
    <row r="41" spans="1:65" s="1" customFormat="1" ht="17.25" customHeight="1">
      <c r="A41" s="46">
        <v>12</v>
      </c>
      <c r="B41" s="121" t="s">
        <v>125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3"/>
      <c r="P41" s="102">
        <v>3</v>
      </c>
      <c r="Q41" s="92"/>
      <c r="R41" s="81">
        <v>90</v>
      </c>
      <c r="S41" s="92"/>
      <c r="T41" s="81">
        <v>44</v>
      </c>
      <c r="U41" s="101"/>
      <c r="V41" s="102">
        <v>12</v>
      </c>
      <c r="W41" s="92"/>
      <c r="X41" s="81">
        <v>8</v>
      </c>
      <c r="Y41" s="92"/>
      <c r="Z41" s="81">
        <v>4</v>
      </c>
      <c r="AA41" s="92"/>
      <c r="AB41" s="81"/>
      <c r="AC41" s="101"/>
      <c r="AD41" s="102">
        <v>78</v>
      </c>
      <c r="AE41" s="92"/>
      <c r="AF41" s="81"/>
      <c r="AG41" s="101"/>
      <c r="AH41" s="102"/>
      <c r="AI41" s="92"/>
      <c r="AJ41" s="81"/>
      <c r="AK41" s="92"/>
      <c r="AL41" s="81"/>
      <c r="AM41" s="92"/>
      <c r="AN41" s="81">
        <v>4</v>
      </c>
      <c r="AO41" s="101"/>
      <c r="AP41" s="102"/>
      <c r="AQ41" s="107"/>
      <c r="AR41" s="92"/>
      <c r="AS41" s="81"/>
      <c r="AT41" s="107"/>
      <c r="AU41" s="92"/>
      <c r="AV41" s="81">
        <v>8</v>
      </c>
      <c r="AW41" s="107"/>
      <c r="AX41" s="92"/>
      <c r="AY41" s="81">
        <v>4</v>
      </c>
      <c r="AZ41" s="107"/>
      <c r="BA41" s="101"/>
      <c r="BB41" s="102" t="s">
        <v>47</v>
      </c>
      <c r="BC41" s="107"/>
      <c r="BD41" s="107"/>
      <c r="BE41" s="107"/>
      <c r="BF41" s="107"/>
      <c r="BG41" s="101"/>
      <c r="BH41" s="57" t="s">
        <v>51</v>
      </c>
      <c r="BI41" s="53"/>
      <c r="BL41" s="53"/>
      <c r="BM41" s="53"/>
    </row>
    <row r="42" spans="1:65" s="1" customFormat="1" ht="19.5" customHeight="1">
      <c r="A42" s="46">
        <v>13</v>
      </c>
      <c r="B42" s="89" t="s">
        <v>126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108"/>
      <c r="P42" s="102">
        <v>4</v>
      </c>
      <c r="Q42" s="92"/>
      <c r="R42" s="81">
        <v>120</v>
      </c>
      <c r="S42" s="92"/>
      <c r="T42" s="81">
        <v>60</v>
      </c>
      <c r="U42" s="101"/>
      <c r="V42" s="102">
        <v>18</v>
      </c>
      <c r="W42" s="92"/>
      <c r="X42" s="81">
        <v>10</v>
      </c>
      <c r="Y42" s="92"/>
      <c r="Z42" s="81"/>
      <c r="AA42" s="92"/>
      <c r="AB42" s="81">
        <v>8</v>
      </c>
      <c r="AC42" s="101"/>
      <c r="AD42" s="102">
        <v>102</v>
      </c>
      <c r="AE42" s="92"/>
      <c r="AF42" s="81"/>
      <c r="AG42" s="101"/>
      <c r="AH42" s="102"/>
      <c r="AI42" s="92"/>
      <c r="AJ42" s="81"/>
      <c r="AK42" s="92"/>
      <c r="AL42" s="81"/>
      <c r="AM42" s="92"/>
      <c r="AN42" s="81">
        <v>2</v>
      </c>
      <c r="AO42" s="101"/>
      <c r="AP42" s="102">
        <v>10</v>
      </c>
      <c r="AQ42" s="107"/>
      <c r="AR42" s="92"/>
      <c r="AS42" s="81">
        <v>8</v>
      </c>
      <c r="AT42" s="107"/>
      <c r="AU42" s="92"/>
      <c r="AV42" s="81"/>
      <c r="AW42" s="107"/>
      <c r="AX42" s="92"/>
      <c r="AY42" s="81"/>
      <c r="AZ42" s="107"/>
      <c r="BA42" s="101"/>
      <c r="BB42" s="102" t="s">
        <v>47</v>
      </c>
      <c r="BC42" s="107"/>
      <c r="BD42" s="107"/>
      <c r="BE42" s="107"/>
      <c r="BF42" s="107"/>
      <c r="BG42" s="101"/>
      <c r="BH42" s="57" t="s">
        <v>51</v>
      </c>
      <c r="BI42" s="53"/>
      <c r="BL42" s="53"/>
      <c r="BM42" s="53"/>
    </row>
    <row r="43" spans="1:65" s="1" customFormat="1" ht="19.5" customHeight="1">
      <c r="A43" s="46">
        <v>14</v>
      </c>
      <c r="B43" s="89" t="s">
        <v>127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108"/>
      <c r="P43" s="102">
        <v>4</v>
      </c>
      <c r="Q43" s="92"/>
      <c r="R43" s="81">
        <v>120</v>
      </c>
      <c r="S43" s="92"/>
      <c r="T43" s="81">
        <v>60</v>
      </c>
      <c r="U43" s="101"/>
      <c r="V43" s="102">
        <v>18</v>
      </c>
      <c r="W43" s="92"/>
      <c r="X43" s="81">
        <v>10</v>
      </c>
      <c r="Y43" s="92"/>
      <c r="Z43" s="81"/>
      <c r="AA43" s="92"/>
      <c r="AB43" s="81">
        <v>8</v>
      </c>
      <c r="AC43" s="101"/>
      <c r="AD43" s="102">
        <v>102</v>
      </c>
      <c r="AE43" s="92"/>
      <c r="AF43" s="81"/>
      <c r="AG43" s="101"/>
      <c r="AH43" s="102"/>
      <c r="AI43" s="92"/>
      <c r="AJ43" s="81"/>
      <c r="AK43" s="92"/>
      <c r="AL43" s="81"/>
      <c r="AM43" s="92"/>
      <c r="AN43" s="81">
        <v>2</v>
      </c>
      <c r="AO43" s="101"/>
      <c r="AP43" s="102">
        <v>10</v>
      </c>
      <c r="AQ43" s="107"/>
      <c r="AR43" s="92"/>
      <c r="AS43" s="81">
        <v>8</v>
      </c>
      <c r="AT43" s="107"/>
      <c r="AU43" s="92"/>
      <c r="AV43" s="81"/>
      <c r="AW43" s="107"/>
      <c r="AX43" s="92"/>
      <c r="AY43" s="81"/>
      <c r="AZ43" s="107"/>
      <c r="BA43" s="101"/>
      <c r="BB43" s="102" t="s">
        <v>48</v>
      </c>
      <c r="BC43" s="107"/>
      <c r="BD43" s="107"/>
      <c r="BE43" s="107"/>
      <c r="BF43" s="107"/>
      <c r="BG43" s="101"/>
      <c r="BH43" s="57" t="s">
        <v>51</v>
      </c>
      <c r="BI43" s="53"/>
      <c r="BL43" s="53"/>
      <c r="BM43" s="53"/>
    </row>
    <row r="44" spans="1:65" s="1" customFormat="1" ht="21.75" customHeight="1">
      <c r="A44" s="46">
        <v>15</v>
      </c>
      <c r="B44" s="89" t="s">
        <v>128</v>
      </c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108"/>
      <c r="P44" s="102">
        <v>4</v>
      </c>
      <c r="Q44" s="92"/>
      <c r="R44" s="81">
        <v>120</v>
      </c>
      <c r="S44" s="92"/>
      <c r="T44" s="81">
        <v>60</v>
      </c>
      <c r="U44" s="101"/>
      <c r="V44" s="102">
        <v>18</v>
      </c>
      <c r="W44" s="92"/>
      <c r="X44" s="81">
        <v>10</v>
      </c>
      <c r="Y44" s="92"/>
      <c r="Z44" s="81"/>
      <c r="AA44" s="92"/>
      <c r="AB44" s="81">
        <v>8</v>
      </c>
      <c r="AC44" s="101"/>
      <c r="AD44" s="102">
        <v>102</v>
      </c>
      <c r="AE44" s="92"/>
      <c r="AF44" s="81"/>
      <c r="AG44" s="101"/>
      <c r="AH44" s="102"/>
      <c r="AI44" s="92"/>
      <c r="AJ44" s="81"/>
      <c r="AK44" s="92"/>
      <c r="AL44" s="81"/>
      <c r="AM44" s="92"/>
      <c r="AN44" s="81">
        <v>4</v>
      </c>
      <c r="AO44" s="101"/>
      <c r="AP44" s="102"/>
      <c r="AQ44" s="107"/>
      <c r="AR44" s="92"/>
      <c r="AS44" s="81"/>
      <c r="AT44" s="107"/>
      <c r="AU44" s="92"/>
      <c r="AV44" s="81">
        <v>10</v>
      </c>
      <c r="AW44" s="107"/>
      <c r="AX44" s="92"/>
      <c r="AY44" s="81">
        <v>8</v>
      </c>
      <c r="AZ44" s="107"/>
      <c r="BA44" s="101"/>
      <c r="BB44" s="102" t="s">
        <v>49</v>
      </c>
      <c r="BC44" s="107"/>
      <c r="BD44" s="107"/>
      <c r="BE44" s="107"/>
      <c r="BF44" s="107"/>
      <c r="BG44" s="101"/>
      <c r="BH44" s="57" t="s">
        <v>51</v>
      </c>
      <c r="BI44" s="53"/>
      <c r="BL44" s="53"/>
      <c r="BM44" s="53"/>
    </row>
    <row r="45" spans="1:65" s="1" customFormat="1" ht="21.75" customHeight="1">
      <c r="A45" s="46">
        <v>16</v>
      </c>
      <c r="B45" s="89" t="s">
        <v>129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108"/>
      <c r="P45" s="102">
        <v>4</v>
      </c>
      <c r="Q45" s="92"/>
      <c r="R45" s="81">
        <v>120</v>
      </c>
      <c r="S45" s="92"/>
      <c r="T45" s="81">
        <v>60</v>
      </c>
      <c r="U45" s="101"/>
      <c r="V45" s="102">
        <v>18</v>
      </c>
      <c r="W45" s="92"/>
      <c r="X45" s="81">
        <v>10</v>
      </c>
      <c r="Y45" s="92"/>
      <c r="Z45" s="81"/>
      <c r="AA45" s="92"/>
      <c r="AB45" s="81">
        <v>8</v>
      </c>
      <c r="AC45" s="101"/>
      <c r="AD45" s="102">
        <v>102</v>
      </c>
      <c r="AE45" s="92"/>
      <c r="AF45" s="81"/>
      <c r="AG45" s="101"/>
      <c r="AH45" s="102"/>
      <c r="AI45" s="92"/>
      <c r="AJ45" s="81"/>
      <c r="AK45" s="92"/>
      <c r="AL45" s="81"/>
      <c r="AM45" s="92"/>
      <c r="AN45" s="81">
        <v>4</v>
      </c>
      <c r="AO45" s="101"/>
      <c r="AP45" s="102"/>
      <c r="AQ45" s="107"/>
      <c r="AR45" s="92"/>
      <c r="AS45" s="81"/>
      <c r="AT45" s="107"/>
      <c r="AU45" s="92"/>
      <c r="AV45" s="81">
        <v>10</v>
      </c>
      <c r="AW45" s="107"/>
      <c r="AX45" s="92"/>
      <c r="AY45" s="81">
        <v>8</v>
      </c>
      <c r="AZ45" s="107"/>
      <c r="BA45" s="101"/>
      <c r="BB45" s="102" t="s">
        <v>50</v>
      </c>
      <c r="BC45" s="107"/>
      <c r="BD45" s="107"/>
      <c r="BE45" s="107"/>
      <c r="BF45" s="107"/>
      <c r="BG45" s="101"/>
      <c r="BH45" s="57" t="s">
        <v>51</v>
      </c>
      <c r="BI45" s="53"/>
      <c r="BL45" s="53"/>
      <c r="BM45" s="53"/>
    </row>
    <row r="46" spans="1:65" s="1" customFormat="1" ht="12.95" customHeight="1" thickBot="1">
      <c r="A46" s="50">
        <v>17</v>
      </c>
      <c r="B46" s="118" t="s">
        <v>123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20">
        <v>6</v>
      </c>
      <c r="Q46" s="111"/>
      <c r="R46" s="61">
        <v>180</v>
      </c>
      <c r="S46" s="61"/>
      <c r="T46" s="109"/>
      <c r="U46" s="110"/>
      <c r="V46" s="82"/>
      <c r="W46" s="83"/>
      <c r="X46" s="83"/>
      <c r="Y46" s="83"/>
      <c r="Z46" s="83"/>
      <c r="AA46" s="83"/>
      <c r="AB46" s="83"/>
      <c r="AC46" s="109"/>
      <c r="AD46" s="82">
        <v>120</v>
      </c>
      <c r="AE46" s="83"/>
      <c r="AF46" s="83">
        <v>60</v>
      </c>
      <c r="AG46" s="109"/>
      <c r="AH46" s="82"/>
      <c r="AI46" s="83"/>
      <c r="AJ46" s="83"/>
      <c r="AK46" s="83"/>
      <c r="AL46" s="83"/>
      <c r="AM46" s="83"/>
      <c r="AN46" s="83" t="s">
        <v>99</v>
      </c>
      <c r="AO46" s="84"/>
      <c r="AP46" s="111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4"/>
      <c r="BB46" s="111"/>
      <c r="BC46" s="83"/>
      <c r="BD46" s="83"/>
      <c r="BE46" s="83"/>
      <c r="BF46" s="83"/>
      <c r="BG46" s="84"/>
      <c r="BH46" s="56"/>
      <c r="BI46" s="54"/>
      <c r="BL46" s="53"/>
      <c r="BM46" s="53"/>
    </row>
    <row r="47" spans="1:65" s="11" customFormat="1" ht="18" customHeight="1" thickBot="1">
      <c r="A47" s="63" t="s">
        <v>105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5">
        <f>SUM(P30:Q46)</f>
        <v>60</v>
      </c>
      <c r="Q47" s="66"/>
      <c r="R47" s="67">
        <f>SUM(R30:S46)</f>
        <v>1800</v>
      </c>
      <c r="S47" s="68"/>
      <c r="T47" s="67">
        <f>SUM(T30:U46)</f>
        <v>802</v>
      </c>
      <c r="U47" s="68"/>
      <c r="V47" s="69">
        <f>SUM(V30:W46)</f>
        <v>232</v>
      </c>
      <c r="W47" s="70"/>
      <c r="X47" s="69">
        <f>SUM(X30:Y46)</f>
        <v>130</v>
      </c>
      <c r="Y47" s="70"/>
      <c r="Z47" s="69">
        <f>SUM(Z30:AA46)</f>
        <v>12</v>
      </c>
      <c r="AA47" s="70"/>
      <c r="AB47" s="69">
        <f>SUM(AB30:AC46)</f>
        <v>90</v>
      </c>
      <c r="AC47" s="70"/>
      <c r="AD47" s="69">
        <f>SUM(AD30:AE46)</f>
        <v>1448</v>
      </c>
      <c r="AE47" s="70"/>
      <c r="AF47" s="69">
        <f>SUM(AF30:AG46)</f>
        <v>60</v>
      </c>
      <c r="AG47" s="70"/>
      <c r="AH47" s="69">
        <f>SUM(AH30:AI46)</f>
        <v>0</v>
      </c>
      <c r="AI47" s="70"/>
      <c r="AJ47" s="69">
        <f>SUM(AJ30:AK46)</f>
        <v>0</v>
      </c>
      <c r="AK47" s="70"/>
      <c r="AL47" s="69">
        <v>7</v>
      </c>
      <c r="AM47" s="70"/>
      <c r="AN47" s="69">
        <v>10</v>
      </c>
      <c r="AO47" s="70"/>
      <c r="AP47" s="115">
        <f>SUM(AP30:AQ46)</f>
        <v>78</v>
      </c>
      <c r="AQ47" s="116"/>
      <c r="AR47" s="117"/>
      <c r="AS47" s="116">
        <f>SUM(AS30:AU46)</f>
        <v>52</v>
      </c>
      <c r="AT47" s="116"/>
      <c r="AU47" s="117"/>
      <c r="AV47" s="116">
        <f>SUM(AV30:AX46)</f>
        <v>68</v>
      </c>
      <c r="AW47" s="116"/>
      <c r="AX47" s="117"/>
      <c r="AY47" s="116">
        <f>SUM(AY30:BA46)</f>
        <v>34</v>
      </c>
      <c r="AZ47" s="116"/>
      <c r="BA47" s="117"/>
      <c r="BB47" s="74"/>
      <c r="BC47" s="75"/>
      <c r="BD47" s="75"/>
      <c r="BE47" s="75"/>
      <c r="BF47" s="75"/>
      <c r="BG47" s="76"/>
      <c r="BH47" s="51"/>
      <c r="BI47" s="52"/>
      <c r="BL47" s="52"/>
      <c r="BM47" s="52"/>
    </row>
    <row r="48" spans="1:65" ht="19.5" customHeight="1" thickBot="1">
      <c r="A48" s="103" t="s">
        <v>96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5"/>
      <c r="AI48" s="105"/>
      <c r="AJ48" s="105"/>
      <c r="AK48" s="105"/>
      <c r="AL48" s="105"/>
      <c r="AM48" s="105"/>
      <c r="AN48" s="105"/>
      <c r="AO48" s="105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6"/>
      <c r="BI48" s="19"/>
      <c r="BJ48" s="19"/>
    </row>
    <row r="49" spans="1:65" ht="12.95" customHeight="1">
      <c r="A49" s="49">
        <v>1</v>
      </c>
      <c r="B49" s="95" t="s">
        <v>61</v>
      </c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3"/>
      <c r="P49" s="96">
        <v>2.5</v>
      </c>
      <c r="Q49" s="97"/>
      <c r="R49" s="61">
        <v>75</v>
      </c>
      <c r="S49" s="61"/>
      <c r="T49" s="58">
        <v>36</v>
      </c>
      <c r="U49" s="98"/>
      <c r="V49" s="60">
        <v>10</v>
      </c>
      <c r="W49" s="61"/>
      <c r="X49" s="58">
        <v>8</v>
      </c>
      <c r="Y49" s="58"/>
      <c r="Z49" s="58"/>
      <c r="AA49" s="58"/>
      <c r="AB49" s="58">
        <v>2</v>
      </c>
      <c r="AC49" s="59"/>
      <c r="AD49" s="60">
        <v>65</v>
      </c>
      <c r="AE49" s="61"/>
      <c r="AF49" s="58"/>
      <c r="AG49" s="86"/>
      <c r="AH49" s="60"/>
      <c r="AI49" s="61"/>
      <c r="AJ49" s="61"/>
      <c r="AK49" s="61"/>
      <c r="AL49" s="61">
        <v>2</v>
      </c>
      <c r="AM49" s="61"/>
      <c r="AN49" s="61"/>
      <c r="AO49" s="62"/>
      <c r="AP49" s="85">
        <v>8</v>
      </c>
      <c r="AQ49" s="58"/>
      <c r="AR49" s="58"/>
      <c r="AS49" s="58">
        <v>2</v>
      </c>
      <c r="AT49" s="58"/>
      <c r="AU49" s="58"/>
      <c r="AV49" s="58"/>
      <c r="AW49" s="58"/>
      <c r="AX49" s="58"/>
      <c r="AY49" s="58"/>
      <c r="AZ49" s="58"/>
      <c r="BA49" s="59"/>
      <c r="BB49" s="60" t="s">
        <v>47</v>
      </c>
      <c r="BC49" s="61"/>
      <c r="BD49" s="61"/>
      <c r="BE49" s="61"/>
      <c r="BF49" s="61"/>
      <c r="BG49" s="62"/>
      <c r="BH49" s="57" t="s">
        <v>51</v>
      </c>
      <c r="BI49" s="9"/>
      <c r="BL49" s="9"/>
      <c r="BM49" s="9"/>
    </row>
    <row r="50" spans="1:65" ht="12.95" customHeight="1">
      <c r="A50" s="46">
        <v>2</v>
      </c>
      <c r="B50" s="99" t="s">
        <v>61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60">
        <v>2.5</v>
      </c>
      <c r="Q50" s="79"/>
      <c r="R50" s="61">
        <v>75</v>
      </c>
      <c r="S50" s="61"/>
      <c r="T50" s="61">
        <v>36</v>
      </c>
      <c r="U50" s="80"/>
      <c r="V50" s="60">
        <v>10</v>
      </c>
      <c r="W50" s="61"/>
      <c r="X50" s="61">
        <v>8</v>
      </c>
      <c r="Y50" s="61"/>
      <c r="Z50" s="61"/>
      <c r="AA50" s="61"/>
      <c r="AB50" s="61">
        <v>2</v>
      </c>
      <c r="AC50" s="62"/>
      <c r="AD50" s="60">
        <v>65</v>
      </c>
      <c r="AE50" s="61"/>
      <c r="AF50" s="61"/>
      <c r="AG50" s="81"/>
      <c r="AH50" s="60"/>
      <c r="AI50" s="61"/>
      <c r="AJ50" s="61"/>
      <c r="AK50" s="61"/>
      <c r="AL50" s="61">
        <v>2</v>
      </c>
      <c r="AM50" s="61"/>
      <c r="AN50" s="61"/>
      <c r="AO50" s="62"/>
      <c r="AP50" s="92">
        <v>8</v>
      </c>
      <c r="AQ50" s="61"/>
      <c r="AR50" s="61"/>
      <c r="AS50" s="61">
        <v>2</v>
      </c>
      <c r="AT50" s="61"/>
      <c r="AU50" s="61"/>
      <c r="AV50" s="61"/>
      <c r="AW50" s="61"/>
      <c r="AX50" s="61"/>
      <c r="AY50" s="61"/>
      <c r="AZ50" s="61"/>
      <c r="BA50" s="62"/>
      <c r="BB50" s="60" t="s">
        <v>48</v>
      </c>
      <c r="BC50" s="61"/>
      <c r="BD50" s="61"/>
      <c r="BE50" s="61"/>
      <c r="BF50" s="61"/>
      <c r="BG50" s="62"/>
      <c r="BH50" s="57" t="s">
        <v>51</v>
      </c>
      <c r="BI50" s="9"/>
      <c r="BL50" s="9"/>
      <c r="BM50" s="9"/>
    </row>
    <row r="51" spans="1:65" ht="12.95" customHeight="1">
      <c r="A51" s="46">
        <v>3</v>
      </c>
      <c r="B51" s="93" t="s">
        <v>63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60">
        <v>4</v>
      </c>
      <c r="Q51" s="79"/>
      <c r="R51" s="61">
        <v>120</v>
      </c>
      <c r="S51" s="61"/>
      <c r="T51" s="61">
        <v>60</v>
      </c>
      <c r="U51" s="80"/>
      <c r="V51" s="60">
        <v>18</v>
      </c>
      <c r="W51" s="61"/>
      <c r="X51" s="61">
        <v>12</v>
      </c>
      <c r="Y51" s="61"/>
      <c r="Z51" s="61"/>
      <c r="AA51" s="61"/>
      <c r="AB51" s="61">
        <v>6</v>
      </c>
      <c r="AC51" s="62"/>
      <c r="AD51" s="60">
        <v>65</v>
      </c>
      <c r="AE51" s="61"/>
      <c r="AF51" s="61"/>
      <c r="AG51" s="81"/>
      <c r="AH51" s="60"/>
      <c r="AI51" s="61"/>
      <c r="AJ51" s="61"/>
      <c r="AK51" s="61"/>
      <c r="AL51" s="61">
        <v>4</v>
      </c>
      <c r="AM51" s="61"/>
      <c r="AN51" s="61"/>
      <c r="AO51" s="62"/>
      <c r="AP51" s="92"/>
      <c r="AQ51" s="61"/>
      <c r="AR51" s="61"/>
      <c r="AS51" s="61"/>
      <c r="AT51" s="61"/>
      <c r="AU51" s="61"/>
      <c r="AV51" s="61">
        <v>12</v>
      </c>
      <c r="AW51" s="61"/>
      <c r="AX51" s="61"/>
      <c r="AY51" s="61">
        <v>6</v>
      </c>
      <c r="AZ51" s="61"/>
      <c r="BA51" s="62"/>
      <c r="BB51" s="60" t="s">
        <v>50</v>
      </c>
      <c r="BC51" s="61"/>
      <c r="BD51" s="61"/>
      <c r="BE51" s="61"/>
      <c r="BF51" s="61"/>
      <c r="BG51" s="62"/>
      <c r="BH51" s="57" t="s">
        <v>51</v>
      </c>
      <c r="BI51" s="9"/>
      <c r="BL51" s="9"/>
      <c r="BM51" s="9"/>
    </row>
    <row r="52" spans="1:65" ht="12.95" customHeight="1">
      <c r="A52" s="46">
        <v>4</v>
      </c>
      <c r="B52" s="93" t="s">
        <v>88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60">
        <v>3</v>
      </c>
      <c r="Q52" s="79"/>
      <c r="R52" s="61">
        <v>90</v>
      </c>
      <c r="S52" s="61"/>
      <c r="T52" s="61">
        <v>44</v>
      </c>
      <c r="U52" s="80"/>
      <c r="V52" s="60">
        <v>12</v>
      </c>
      <c r="W52" s="61"/>
      <c r="X52" s="61">
        <v>8</v>
      </c>
      <c r="Y52" s="61"/>
      <c r="Z52" s="61"/>
      <c r="AA52" s="61"/>
      <c r="AB52" s="61">
        <v>4</v>
      </c>
      <c r="AC52" s="62"/>
      <c r="AD52" s="60">
        <v>78</v>
      </c>
      <c r="AE52" s="61"/>
      <c r="AF52" s="61"/>
      <c r="AG52" s="81"/>
      <c r="AH52" s="60"/>
      <c r="AI52" s="61"/>
      <c r="AJ52" s="61"/>
      <c r="AK52" s="61"/>
      <c r="AL52" s="61"/>
      <c r="AM52" s="61"/>
      <c r="AN52" s="61">
        <v>4</v>
      </c>
      <c r="AO52" s="62"/>
      <c r="AP52" s="92"/>
      <c r="AQ52" s="61"/>
      <c r="AR52" s="61"/>
      <c r="AS52" s="61"/>
      <c r="AT52" s="61"/>
      <c r="AU52" s="61"/>
      <c r="AV52" s="61">
        <v>8</v>
      </c>
      <c r="AW52" s="61"/>
      <c r="AX52" s="61"/>
      <c r="AY52" s="61">
        <v>4</v>
      </c>
      <c r="AZ52" s="61"/>
      <c r="BA52" s="62"/>
      <c r="BB52" s="60" t="s">
        <v>50</v>
      </c>
      <c r="BC52" s="61"/>
      <c r="BD52" s="61"/>
      <c r="BE52" s="61"/>
      <c r="BF52" s="61"/>
      <c r="BG52" s="62"/>
      <c r="BH52" s="48"/>
      <c r="BI52" s="9"/>
      <c r="BL52" s="9"/>
      <c r="BM52" s="9"/>
    </row>
    <row r="53" spans="1:65" ht="12.95" customHeight="1">
      <c r="A53" s="46">
        <v>5</v>
      </c>
      <c r="B53" s="93" t="s">
        <v>83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60">
        <v>3</v>
      </c>
      <c r="Q53" s="79"/>
      <c r="R53" s="61">
        <v>90</v>
      </c>
      <c r="S53" s="61"/>
      <c r="T53" s="61">
        <v>44</v>
      </c>
      <c r="U53" s="80"/>
      <c r="V53" s="60">
        <v>12</v>
      </c>
      <c r="W53" s="61"/>
      <c r="X53" s="61">
        <v>8</v>
      </c>
      <c r="Y53" s="61"/>
      <c r="Z53" s="61"/>
      <c r="AA53" s="61"/>
      <c r="AB53" s="61">
        <v>4</v>
      </c>
      <c r="AC53" s="62"/>
      <c r="AD53" s="60">
        <v>78</v>
      </c>
      <c r="AE53" s="61"/>
      <c r="AF53" s="61"/>
      <c r="AG53" s="81"/>
      <c r="AH53" s="60"/>
      <c r="AI53" s="61"/>
      <c r="AJ53" s="61"/>
      <c r="AK53" s="61"/>
      <c r="AL53" s="61">
        <v>2</v>
      </c>
      <c r="AM53" s="61"/>
      <c r="AN53" s="61"/>
      <c r="AO53" s="62"/>
      <c r="AP53" s="92">
        <v>8</v>
      </c>
      <c r="AQ53" s="61"/>
      <c r="AR53" s="61"/>
      <c r="AS53" s="61">
        <v>4</v>
      </c>
      <c r="AT53" s="61"/>
      <c r="AU53" s="61"/>
      <c r="AV53" s="61"/>
      <c r="AW53" s="61"/>
      <c r="AX53" s="61"/>
      <c r="AY53" s="61"/>
      <c r="AZ53" s="61"/>
      <c r="BA53" s="62"/>
      <c r="BB53" s="60" t="s">
        <v>50</v>
      </c>
      <c r="BC53" s="61"/>
      <c r="BD53" s="61"/>
      <c r="BE53" s="61"/>
      <c r="BF53" s="61"/>
      <c r="BG53" s="62"/>
      <c r="BH53" s="48"/>
      <c r="BI53" s="9"/>
      <c r="BL53" s="9"/>
      <c r="BM53" s="9"/>
    </row>
    <row r="54" spans="1:65" ht="12.95" customHeight="1">
      <c r="A54" s="46">
        <v>6</v>
      </c>
      <c r="B54" s="93" t="s">
        <v>97</v>
      </c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60">
        <v>4</v>
      </c>
      <c r="Q54" s="79"/>
      <c r="R54" s="61">
        <v>120</v>
      </c>
      <c r="S54" s="61"/>
      <c r="T54" s="61">
        <v>60</v>
      </c>
      <c r="U54" s="80"/>
      <c r="V54" s="60">
        <v>18</v>
      </c>
      <c r="W54" s="61"/>
      <c r="X54" s="61">
        <v>12</v>
      </c>
      <c r="Y54" s="61"/>
      <c r="Z54" s="61">
        <v>6</v>
      </c>
      <c r="AA54" s="61"/>
      <c r="AB54" s="61"/>
      <c r="AC54" s="62"/>
      <c r="AD54" s="60">
        <v>65</v>
      </c>
      <c r="AE54" s="61"/>
      <c r="AF54" s="61"/>
      <c r="AG54" s="81"/>
      <c r="AH54" s="60"/>
      <c r="AI54" s="61"/>
      <c r="AJ54" s="61"/>
      <c r="AK54" s="61"/>
      <c r="AL54" s="61">
        <v>2</v>
      </c>
      <c r="AM54" s="61"/>
      <c r="AN54" s="61"/>
      <c r="AO54" s="62"/>
      <c r="AP54" s="92">
        <v>12</v>
      </c>
      <c r="AQ54" s="61"/>
      <c r="AR54" s="61"/>
      <c r="AS54" s="61">
        <v>6</v>
      </c>
      <c r="AT54" s="61"/>
      <c r="AU54" s="61"/>
      <c r="AV54" s="61"/>
      <c r="AW54" s="61"/>
      <c r="AX54" s="61"/>
      <c r="AY54" s="61"/>
      <c r="AZ54" s="61"/>
      <c r="BA54" s="62"/>
      <c r="BB54" s="60" t="s">
        <v>47</v>
      </c>
      <c r="BC54" s="61"/>
      <c r="BD54" s="61"/>
      <c r="BE54" s="61"/>
      <c r="BF54" s="61"/>
      <c r="BG54" s="62"/>
      <c r="BH54" s="48"/>
      <c r="BI54" s="9"/>
      <c r="BL54" s="9"/>
      <c r="BM54" s="9"/>
    </row>
    <row r="55" spans="1:65" ht="12.95" customHeight="1">
      <c r="A55" s="46">
        <v>7</v>
      </c>
      <c r="B55" s="93" t="s">
        <v>98</v>
      </c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60">
        <v>2</v>
      </c>
      <c r="Q55" s="79"/>
      <c r="R55" s="61">
        <v>60</v>
      </c>
      <c r="S55" s="61"/>
      <c r="T55" s="61">
        <v>30</v>
      </c>
      <c r="U55" s="80"/>
      <c r="V55" s="60">
        <v>8</v>
      </c>
      <c r="W55" s="61"/>
      <c r="X55" s="61"/>
      <c r="Y55" s="61"/>
      <c r="Z55" s="61"/>
      <c r="AA55" s="61"/>
      <c r="AB55" s="61">
        <v>8</v>
      </c>
      <c r="AC55" s="62"/>
      <c r="AD55" s="60">
        <v>52</v>
      </c>
      <c r="AE55" s="61"/>
      <c r="AF55" s="61"/>
      <c r="AG55" s="81"/>
      <c r="AH55" s="60"/>
      <c r="AI55" s="61"/>
      <c r="AJ55" s="61"/>
      <c r="AK55" s="61"/>
      <c r="AL55" s="61"/>
      <c r="AM55" s="61"/>
      <c r="AN55" s="61">
        <v>4</v>
      </c>
      <c r="AO55" s="62"/>
      <c r="AP55" s="92"/>
      <c r="AQ55" s="61"/>
      <c r="AR55" s="61"/>
      <c r="AS55" s="61"/>
      <c r="AT55" s="61"/>
      <c r="AU55" s="61"/>
      <c r="AV55" s="61">
        <v>8</v>
      </c>
      <c r="AW55" s="61"/>
      <c r="AX55" s="61"/>
      <c r="AY55" s="61"/>
      <c r="AZ55" s="61"/>
      <c r="BA55" s="62"/>
      <c r="BB55" s="60" t="s">
        <v>47</v>
      </c>
      <c r="BC55" s="61"/>
      <c r="BD55" s="61"/>
      <c r="BE55" s="61"/>
      <c r="BF55" s="61"/>
      <c r="BG55" s="62"/>
      <c r="BH55" s="48"/>
      <c r="BI55" s="9"/>
      <c r="BL55" s="9"/>
      <c r="BM55" s="9"/>
    </row>
    <row r="56" spans="1:65" ht="18.75" customHeight="1">
      <c r="A56" s="46">
        <v>8</v>
      </c>
      <c r="B56" s="93" t="s">
        <v>98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60">
        <v>2</v>
      </c>
      <c r="Q56" s="79"/>
      <c r="R56" s="61">
        <v>60</v>
      </c>
      <c r="S56" s="61"/>
      <c r="T56" s="61">
        <v>30</v>
      </c>
      <c r="U56" s="80"/>
      <c r="V56" s="60">
        <v>8</v>
      </c>
      <c r="W56" s="61"/>
      <c r="X56" s="61"/>
      <c r="Y56" s="61"/>
      <c r="Z56" s="61"/>
      <c r="AA56" s="61"/>
      <c r="AB56" s="61">
        <v>8</v>
      </c>
      <c r="AC56" s="62"/>
      <c r="AD56" s="60">
        <v>52</v>
      </c>
      <c r="AE56" s="61"/>
      <c r="AF56" s="61"/>
      <c r="AG56" s="81"/>
      <c r="AH56" s="60"/>
      <c r="AI56" s="61"/>
      <c r="AJ56" s="61"/>
      <c r="AK56" s="61"/>
      <c r="AL56" s="61"/>
      <c r="AM56" s="61"/>
      <c r="AN56" s="61">
        <v>4</v>
      </c>
      <c r="AO56" s="62"/>
      <c r="AP56" s="92"/>
      <c r="AQ56" s="61"/>
      <c r="AR56" s="61"/>
      <c r="AS56" s="61"/>
      <c r="AT56" s="61"/>
      <c r="AU56" s="61"/>
      <c r="AV56" s="61">
        <v>8</v>
      </c>
      <c r="AW56" s="61"/>
      <c r="AX56" s="61"/>
      <c r="AY56" s="61"/>
      <c r="AZ56" s="61"/>
      <c r="BA56" s="62"/>
      <c r="BB56" s="60" t="s">
        <v>48</v>
      </c>
      <c r="BC56" s="61"/>
      <c r="BD56" s="61"/>
      <c r="BE56" s="61"/>
      <c r="BF56" s="61"/>
      <c r="BG56" s="62"/>
      <c r="BH56" s="48"/>
      <c r="BI56" s="9"/>
      <c r="BL56" s="9"/>
      <c r="BM56" s="9"/>
    </row>
    <row r="57" spans="1:65" ht="20.25" customHeight="1">
      <c r="A57" s="46">
        <v>9</v>
      </c>
      <c r="B57" s="89" t="s">
        <v>130</v>
      </c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60">
        <v>4</v>
      </c>
      <c r="Q57" s="79"/>
      <c r="R57" s="61">
        <v>120</v>
      </c>
      <c r="S57" s="61"/>
      <c r="T57" s="61">
        <v>60</v>
      </c>
      <c r="U57" s="91"/>
      <c r="V57" s="60">
        <v>18</v>
      </c>
      <c r="W57" s="61"/>
      <c r="X57" s="61">
        <v>10</v>
      </c>
      <c r="Y57" s="61"/>
      <c r="Z57" s="61"/>
      <c r="AA57" s="61"/>
      <c r="AB57" s="61">
        <v>8</v>
      </c>
      <c r="AC57" s="81"/>
      <c r="AD57" s="60">
        <v>102</v>
      </c>
      <c r="AE57" s="61"/>
      <c r="AF57" s="61"/>
      <c r="AG57" s="81"/>
      <c r="AH57" s="60"/>
      <c r="AI57" s="61"/>
      <c r="AJ57" s="61"/>
      <c r="AK57" s="61"/>
      <c r="AL57" s="61"/>
      <c r="AM57" s="61"/>
      <c r="AN57" s="61">
        <v>2</v>
      </c>
      <c r="AO57" s="62"/>
      <c r="AP57" s="92">
        <v>10</v>
      </c>
      <c r="AQ57" s="61"/>
      <c r="AR57" s="61"/>
      <c r="AS57" s="61">
        <v>8</v>
      </c>
      <c r="AT57" s="61"/>
      <c r="AU57" s="61"/>
      <c r="AV57" s="61"/>
      <c r="AW57" s="61"/>
      <c r="AX57" s="61"/>
      <c r="AY57" s="61"/>
      <c r="AZ57" s="61"/>
      <c r="BA57" s="62"/>
      <c r="BB57" s="60" t="s">
        <v>47</v>
      </c>
      <c r="BC57" s="61"/>
      <c r="BD57" s="61"/>
      <c r="BE57" s="61"/>
      <c r="BF57" s="61"/>
      <c r="BG57" s="62"/>
      <c r="BH57" s="57" t="s">
        <v>51</v>
      </c>
      <c r="BI57" s="9"/>
      <c r="BL57" s="9"/>
      <c r="BM57" s="9"/>
    </row>
    <row r="58" spans="1:65" ht="20.25" customHeight="1">
      <c r="A58" s="46">
        <v>10</v>
      </c>
      <c r="B58" s="89" t="s">
        <v>131</v>
      </c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60">
        <v>4</v>
      </c>
      <c r="Q58" s="79"/>
      <c r="R58" s="61">
        <v>120</v>
      </c>
      <c r="S58" s="61"/>
      <c r="T58" s="61">
        <v>60</v>
      </c>
      <c r="U58" s="91"/>
      <c r="V58" s="60">
        <v>18</v>
      </c>
      <c r="W58" s="61"/>
      <c r="X58" s="61">
        <v>10</v>
      </c>
      <c r="Y58" s="61"/>
      <c r="Z58" s="61"/>
      <c r="AA58" s="61"/>
      <c r="AB58" s="61">
        <v>8</v>
      </c>
      <c r="AC58" s="81"/>
      <c r="AD58" s="60">
        <v>102</v>
      </c>
      <c r="AE58" s="61"/>
      <c r="AF58" s="61"/>
      <c r="AG58" s="81"/>
      <c r="AH58" s="60"/>
      <c r="AI58" s="61"/>
      <c r="AJ58" s="61"/>
      <c r="AK58" s="61"/>
      <c r="AL58" s="61"/>
      <c r="AM58" s="61"/>
      <c r="AN58" s="61">
        <v>2</v>
      </c>
      <c r="AO58" s="62"/>
      <c r="AP58" s="87">
        <v>10</v>
      </c>
      <c r="AQ58" s="87"/>
      <c r="AR58" s="85"/>
      <c r="AS58" s="86">
        <v>8</v>
      </c>
      <c r="AT58" s="87"/>
      <c r="AU58" s="85"/>
      <c r="AV58" s="86"/>
      <c r="AW58" s="87"/>
      <c r="AX58" s="85"/>
      <c r="AY58" s="86"/>
      <c r="AZ58" s="87"/>
      <c r="BA58" s="88"/>
      <c r="BB58" s="60" t="s">
        <v>48</v>
      </c>
      <c r="BC58" s="61"/>
      <c r="BD58" s="61"/>
      <c r="BE58" s="61"/>
      <c r="BF58" s="61"/>
      <c r="BG58" s="62"/>
      <c r="BH58" s="57" t="s">
        <v>51</v>
      </c>
      <c r="BI58" s="9"/>
      <c r="BL58" s="9"/>
      <c r="BM58" s="9"/>
    </row>
    <row r="59" spans="1:65" ht="18" customHeight="1">
      <c r="A59" s="46">
        <v>11</v>
      </c>
      <c r="B59" s="89" t="s">
        <v>132</v>
      </c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60">
        <v>4</v>
      </c>
      <c r="Q59" s="79"/>
      <c r="R59" s="61">
        <v>120</v>
      </c>
      <c r="S59" s="61"/>
      <c r="T59" s="61">
        <v>60</v>
      </c>
      <c r="U59" s="91"/>
      <c r="V59" s="60">
        <v>18</v>
      </c>
      <c r="W59" s="61"/>
      <c r="X59" s="61">
        <v>10</v>
      </c>
      <c r="Y59" s="61"/>
      <c r="Z59" s="61"/>
      <c r="AA59" s="61"/>
      <c r="AB59" s="61">
        <v>8</v>
      </c>
      <c r="AC59" s="81"/>
      <c r="AD59" s="60">
        <v>102</v>
      </c>
      <c r="AE59" s="61"/>
      <c r="AF59" s="61"/>
      <c r="AG59" s="81"/>
      <c r="AH59" s="60"/>
      <c r="AI59" s="61"/>
      <c r="AJ59" s="61"/>
      <c r="AK59" s="61"/>
      <c r="AL59" s="61"/>
      <c r="AM59" s="61"/>
      <c r="AN59" s="61">
        <v>4</v>
      </c>
      <c r="AO59" s="62"/>
      <c r="AP59" s="87"/>
      <c r="AQ59" s="87"/>
      <c r="AR59" s="85"/>
      <c r="AS59" s="86"/>
      <c r="AT59" s="87"/>
      <c r="AU59" s="85"/>
      <c r="AV59" s="86">
        <v>10</v>
      </c>
      <c r="AW59" s="87"/>
      <c r="AX59" s="85"/>
      <c r="AY59" s="86">
        <v>8</v>
      </c>
      <c r="AZ59" s="87"/>
      <c r="BA59" s="88"/>
      <c r="BB59" s="60" t="s">
        <v>49</v>
      </c>
      <c r="BC59" s="61"/>
      <c r="BD59" s="61"/>
      <c r="BE59" s="61"/>
      <c r="BF59" s="61"/>
      <c r="BG59" s="62"/>
      <c r="BH59" s="57" t="s">
        <v>51</v>
      </c>
      <c r="BI59" s="9"/>
      <c r="BL59" s="9"/>
      <c r="BM59" s="9"/>
    </row>
    <row r="60" spans="1:65" ht="18.75" customHeight="1">
      <c r="A60" s="46">
        <v>12</v>
      </c>
      <c r="B60" s="89" t="s">
        <v>133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60">
        <v>4</v>
      </c>
      <c r="Q60" s="79"/>
      <c r="R60" s="61">
        <v>120</v>
      </c>
      <c r="S60" s="61"/>
      <c r="T60" s="61">
        <v>60</v>
      </c>
      <c r="U60" s="91"/>
      <c r="V60" s="60">
        <v>18</v>
      </c>
      <c r="W60" s="61"/>
      <c r="X60" s="61">
        <v>10</v>
      </c>
      <c r="Y60" s="61"/>
      <c r="Z60" s="61"/>
      <c r="AA60" s="61"/>
      <c r="AB60" s="61">
        <v>8</v>
      </c>
      <c r="AC60" s="81"/>
      <c r="AD60" s="60">
        <v>102</v>
      </c>
      <c r="AE60" s="61"/>
      <c r="AF60" s="61"/>
      <c r="AG60" s="81"/>
      <c r="AH60" s="60"/>
      <c r="AI60" s="61"/>
      <c r="AJ60" s="61"/>
      <c r="AK60" s="61"/>
      <c r="AL60" s="61"/>
      <c r="AM60" s="61"/>
      <c r="AN60" s="61">
        <v>4</v>
      </c>
      <c r="AO60" s="62"/>
      <c r="AP60" s="87"/>
      <c r="AQ60" s="87"/>
      <c r="AR60" s="85"/>
      <c r="AS60" s="86"/>
      <c r="AT60" s="87"/>
      <c r="AU60" s="85"/>
      <c r="AV60" s="86">
        <v>10</v>
      </c>
      <c r="AW60" s="87"/>
      <c r="AX60" s="85"/>
      <c r="AY60" s="86">
        <v>8</v>
      </c>
      <c r="AZ60" s="87"/>
      <c r="BA60" s="88"/>
      <c r="BB60" s="60" t="s">
        <v>50</v>
      </c>
      <c r="BC60" s="61"/>
      <c r="BD60" s="61"/>
      <c r="BE60" s="61"/>
      <c r="BF60" s="61"/>
      <c r="BG60" s="62"/>
      <c r="BH60" s="57" t="s">
        <v>51</v>
      </c>
      <c r="BI60" s="9"/>
      <c r="BL60" s="9"/>
      <c r="BM60" s="9"/>
    </row>
    <row r="61" spans="1:65" ht="12.95" customHeight="1" thickBot="1">
      <c r="A61" s="46">
        <v>13</v>
      </c>
      <c r="B61" s="77" t="s">
        <v>101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60">
        <v>6</v>
      </c>
      <c r="Q61" s="79"/>
      <c r="R61" s="61">
        <v>180</v>
      </c>
      <c r="S61" s="61"/>
      <c r="T61" s="61"/>
      <c r="U61" s="80"/>
      <c r="V61" s="60"/>
      <c r="W61" s="61"/>
      <c r="X61" s="61"/>
      <c r="Y61" s="61"/>
      <c r="Z61" s="61"/>
      <c r="AA61" s="61"/>
      <c r="AB61" s="61"/>
      <c r="AC61" s="62"/>
      <c r="AD61" s="60">
        <v>120</v>
      </c>
      <c r="AE61" s="61"/>
      <c r="AF61" s="61">
        <v>60</v>
      </c>
      <c r="AG61" s="81"/>
      <c r="AH61" s="82"/>
      <c r="AI61" s="83"/>
      <c r="AJ61" s="83"/>
      <c r="AK61" s="83"/>
      <c r="AL61" s="83"/>
      <c r="AM61" s="83"/>
      <c r="AN61" s="83" t="s">
        <v>99</v>
      </c>
      <c r="AO61" s="84"/>
      <c r="AP61" s="85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9"/>
      <c r="BB61" s="60"/>
      <c r="BC61" s="61"/>
      <c r="BD61" s="61"/>
      <c r="BE61" s="61"/>
      <c r="BF61" s="61"/>
      <c r="BG61" s="62"/>
      <c r="BH61" s="48"/>
      <c r="BI61" s="9"/>
      <c r="BL61" s="9"/>
      <c r="BM61" s="9"/>
    </row>
    <row r="62" spans="1:65" s="11" customFormat="1" ht="18" customHeight="1" thickBot="1">
      <c r="A62" s="63" t="s">
        <v>100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5">
        <f>SUM(P49:Q61)</f>
        <v>45</v>
      </c>
      <c r="Q62" s="66"/>
      <c r="R62" s="67">
        <f>SUM(R49:S61)</f>
        <v>1350</v>
      </c>
      <c r="S62" s="68"/>
      <c r="T62" s="67">
        <f>SUM(T49:U61)</f>
        <v>580</v>
      </c>
      <c r="U62" s="68"/>
      <c r="V62" s="67">
        <f>SUM(V49:W61)</f>
        <v>168</v>
      </c>
      <c r="W62" s="68"/>
      <c r="X62" s="67">
        <f>SUM(X49:Y61)</f>
        <v>96</v>
      </c>
      <c r="Y62" s="68"/>
      <c r="Z62" s="67">
        <f>SUM(Z49:AA61)</f>
        <v>6</v>
      </c>
      <c r="AA62" s="68"/>
      <c r="AB62" s="67">
        <f>SUM(AB49:AC61)</f>
        <v>66</v>
      </c>
      <c r="AC62" s="68"/>
      <c r="AD62" s="67">
        <f>SUM(AD49:AE61)</f>
        <v>1048</v>
      </c>
      <c r="AE62" s="68"/>
      <c r="AF62" s="67">
        <f>SUM(AF49:AG61)</f>
        <v>60</v>
      </c>
      <c r="AG62" s="68"/>
      <c r="AH62" s="69">
        <f>SUM(AH49:AI61)</f>
        <v>0</v>
      </c>
      <c r="AI62" s="70"/>
      <c r="AJ62" s="69">
        <f>SUM(AJ49:AK61)</f>
        <v>0</v>
      </c>
      <c r="AK62" s="70"/>
      <c r="AL62" s="69">
        <f>SUM(AL49:AM61)</f>
        <v>12</v>
      </c>
      <c r="AM62" s="70"/>
      <c r="AN62" s="69">
        <f>SUM(AN49:AO61)</f>
        <v>24</v>
      </c>
      <c r="AO62" s="70"/>
      <c r="AP62" s="71">
        <f>SUM(AP49:AQ61)</f>
        <v>56</v>
      </c>
      <c r="AQ62" s="72"/>
      <c r="AR62" s="73"/>
      <c r="AS62" s="72">
        <f>SUM(AS49:AU61)</f>
        <v>30</v>
      </c>
      <c r="AT62" s="72"/>
      <c r="AU62" s="73"/>
      <c r="AV62" s="72">
        <f>SUM(AV49:AX61)</f>
        <v>56</v>
      </c>
      <c r="AW62" s="72"/>
      <c r="AX62" s="73"/>
      <c r="AY62" s="72">
        <f>SUM(AY49:BA61)</f>
        <v>26</v>
      </c>
      <c r="AZ62" s="72"/>
      <c r="BA62" s="73"/>
      <c r="BB62" s="74"/>
      <c r="BC62" s="75"/>
      <c r="BD62" s="75"/>
      <c r="BE62" s="75"/>
      <c r="BF62" s="75"/>
      <c r="BG62" s="76"/>
      <c r="BH62" s="51"/>
      <c r="BI62" s="52"/>
      <c r="BL62" s="52"/>
      <c r="BM62" s="52"/>
    </row>
    <row r="63" spans="1:65" ht="21" customHeight="1" thickBot="1">
      <c r="A63" s="266" t="s">
        <v>87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6"/>
      <c r="BI63" s="19"/>
    </row>
    <row r="64" spans="1:65" s="21" customFormat="1" ht="12" customHeight="1">
      <c r="A64" s="44">
        <v>1</v>
      </c>
      <c r="B64" s="267" t="s">
        <v>62</v>
      </c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9"/>
      <c r="P64" s="270">
        <v>4</v>
      </c>
      <c r="Q64" s="271"/>
      <c r="R64" s="220">
        <f t="shared" ref="R64:R66" si="0">P64*30</f>
        <v>120</v>
      </c>
      <c r="S64" s="271"/>
      <c r="T64" s="220">
        <v>60</v>
      </c>
      <c r="U64" s="221"/>
      <c r="V64" s="222">
        <f t="shared" ref="V64:V66" si="1">X64+Z64+AB64</f>
        <v>18</v>
      </c>
      <c r="W64" s="218"/>
      <c r="X64" s="217">
        <v>14</v>
      </c>
      <c r="Y64" s="218"/>
      <c r="Z64" s="217">
        <v>4</v>
      </c>
      <c r="AA64" s="218"/>
      <c r="AB64" s="217"/>
      <c r="AC64" s="218"/>
      <c r="AD64" s="274">
        <f t="shared" ref="AD64:AD66" si="2">R64-V64</f>
        <v>102</v>
      </c>
      <c r="AE64" s="218"/>
      <c r="AF64" s="217"/>
      <c r="AG64" s="273"/>
      <c r="AH64" s="222"/>
      <c r="AI64" s="218"/>
      <c r="AJ64" s="217"/>
      <c r="AK64" s="218"/>
      <c r="AL64" s="217">
        <v>2</v>
      </c>
      <c r="AM64" s="218"/>
      <c r="AN64" s="217"/>
      <c r="AO64" s="272"/>
      <c r="AP64" s="270">
        <v>18</v>
      </c>
      <c r="AQ64" s="271"/>
      <c r="AR64" s="271"/>
      <c r="AS64" s="220"/>
      <c r="AT64" s="271"/>
      <c r="AU64" s="271"/>
      <c r="AV64" s="220"/>
      <c r="AW64" s="271"/>
      <c r="AX64" s="271"/>
      <c r="AY64" s="220"/>
      <c r="AZ64" s="271"/>
      <c r="BA64" s="221"/>
      <c r="BB64" s="222" t="s">
        <v>50</v>
      </c>
      <c r="BC64" s="272"/>
      <c r="BD64" s="272"/>
      <c r="BE64" s="272"/>
      <c r="BF64" s="272"/>
      <c r="BG64" s="273"/>
      <c r="BH64" s="41" t="s">
        <v>51</v>
      </c>
      <c r="BI64" s="20"/>
      <c r="BJ64"/>
      <c r="BL64" s="20"/>
      <c r="BM64" s="20"/>
    </row>
    <row r="65" spans="1:65" s="21" customFormat="1" ht="12" customHeight="1">
      <c r="A65" s="43">
        <v>2</v>
      </c>
      <c r="B65" s="279" t="s">
        <v>85</v>
      </c>
      <c r="C65" s="272"/>
      <c r="D65" s="272"/>
      <c r="E65" s="272"/>
      <c r="F65" s="272"/>
      <c r="G65" s="272"/>
      <c r="H65" s="272"/>
      <c r="I65" s="272"/>
      <c r="J65" s="272"/>
      <c r="K65" s="272"/>
      <c r="L65" s="272"/>
      <c r="M65" s="272"/>
      <c r="N65" s="272"/>
      <c r="O65" s="280"/>
      <c r="P65" s="206">
        <v>6</v>
      </c>
      <c r="Q65" s="207"/>
      <c r="R65" s="208">
        <f t="shared" si="0"/>
        <v>180</v>
      </c>
      <c r="S65" s="207"/>
      <c r="T65" s="208">
        <v>80</v>
      </c>
      <c r="U65" s="209"/>
      <c r="V65" s="203">
        <f t="shared" si="1"/>
        <v>24</v>
      </c>
      <c r="W65" s="204"/>
      <c r="X65" s="201">
        <v>14</v>
      </c>
      <c r="Y65" s="204"/>
      <c r="Z65" s="201"/>
      <c r="AA65" s="204"/>
      <c r="AB65" s="201">
        <v>10</v>
      </c>
      <c r="AC65" s="204"/>
      <c r="AD65" s="216">
        <f t="shared" si="2"/>
        <v>156</v>
      </c>
      <c r="AE65" s="204"/>
      <c r="AF65" s="201"/>
      <c r="AG65" s="202"/>
      <c r="AH65" s="203"/>
      <c r="AI65" s="204"/>
      <c r="AJ65" s="201"/>
      <c r="AK65" s="204"/>
      <c r="AL65" s="201">
        <v>4</v>
      </c>
      <c r="AM65" s="204"/>
      <c r="AN65" s="201"/>
      <c r="AO65" s="205"/>
      <c r="AP65" s="206"/>
      <c r="AQ65" s="207"/>
      <c r="AR65" s="207"/>
      <c r="AS65" s="208"/>
      <c r="AT65" s="207"/>
      <c r="AU65" s="207"/>
      <c r="AV65" s="208">
        <v>14</v>
      </c>
      <c r="AW65" s="207"/>
      <c r="AX65" s="207"/>
      <c r="AY65" s="208">
        <v>10</v>
      </c>
      <c r="AZ65" s="207"/>
      <c r="BA65" s="209"/>
      <c r="BB65" s="203" t="s">
        <v>50</v>
      </c>
      <c r="BC65" s="205"/>
      <c r="BD65" s="205"/>
      <c r="BE65" s="205"/>
      <c r="BF65" s="205"/>
      <c r="BG65" s="202"/>
      <c r="BH65" s="42" t="s">
        <v>51</v>
      </c>
      <c r="BI65" s="20"/>
      <c r="BJ65"/>
      <c r="BL65" s="20"/>
      <c r="BM65" s="20"/>
    </row>
    <row r="66" spans="1:65" s="21" customFormat="1" ht="12" customHeight="1">
      <c r="A66" s="43">
        <v>3</v>
      </c>
      <c r="B66" s="285" t="s">
        <v>63</v>
      </c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86"/>
      <c r="P66" s="206">
        <v>5</v>
      </c>
      <c r="Q66" s="207"/>
      <c r="R66" s="208">
        <f t="shared" si="0"/>
        <v>150</v>
      </c>
      <c r="S66" s="207"/>
      <c r="T66" s="208">
        <v>74</v>
      </c>
      <c r="U66" s="209"/>
      <c r="V66" s="203">
        <f t="shared" si="1"/>
        <v>22</v>
      </c>
      <c r="W66" s="204"/>
      <c r="X66" s="201">
        <v>12</v>
      </c>
      <c r="Y66" s="204"/>
      <c r="Z66" s="201"/>
      <c r="AA66" s="204"/>
      <c r="AB66" s="201">
        <v>10</v>
      </c>
      <c r="AC66" s="204"/>
      <c r="AD66" s="216">
        <f t="shared" si="2"/>
        <v>128</v>
      </c>
      <c r="AE66" s="204"/>
      <c r="AF66" s="201"/>
      <c r="AG66" s="202"/>
      <c r="AH66" s="284"/>
      <c r="AI66" s="241"/>
      <c r="AJ66" s="240"/>
      <c r="AK66" s="241"/>
      <c r="AL66" s="240">
        <v>4</v>
      </c>
      <c r="AM66" s="241"/>
      <c r="AN66" s="240"/>
      <c r="AO66" s="242"/>
      <c r="AP66" s="206"/>
      <c r="AQ66" s="207"/>
      <c r="AR66" s="207"/>
      <c r="AS66" s="208"/>
      <c r="AT66" s="207"/>
      <c r="AU66" s="207"/>
      <c r="AV66" s="208">
        <v>22</v>
      </c>
      <c r="AW66" s="207"/>
      <c r="AX66" s="207"/>
      <c r="AY66" s="208"/>
      <c r="AZ66" s="207"/>
      <c r="BA66" s="209"/>
      <c r="BB66" s="203" t="s">
        <v>50</v>
      </c>
      <c r="BC66" s="205"/>
      <c r="BD66" s="205"/>
      <c r="BE66" s="205"/>
      <c r="BF66" s="205"/>
      <c r="BG66" s="202"/>
      <c r="BH66" s="42" t="s">
        <v>51</v>
      </c>
      <c r="BI66" s="20"/>
      <c r="BJ66"/>
      <c r="BL66" s="20"/>
      <c r="BM66" s="20"/>
    </row>
    <row r="67" spans="1:65" s="21" customFormat="1" ht="12" customHeight="1">
      <c r="A67" s="43">
        <v>4</v>
      </c>
      <c r="B67" s="347" t="s">
        <v>139</v>
      </c>
      <c r="C67" s="348"/>
      <c r="D67" s="348"/>
      <c r="E67" s="348"/>
      <c r="F67" s="348"/>
      <c r="G67" s="348"/>
      <c r="H67" s="348"/>
      <c r="I67" s="348"/>
      <c r="J67" s="348"/>
      <c r="K67" s="348"/>
      <c r="L67" s="348"/>
      <c r="M67" s="348"/>
      <c r="N67" s="348"/>
      <c r="O67" s="349"/>
      <c r="P67" s="226">
        <v>4</v>
      </c>
      <c r="Q67" s="283"/>
      <c r="R67" s="211">
        <f t="shared" ref="R67:R75" si="3">P67*30</f>
        <v>120</v>
      </c>
      <c r="S67" s="211"/>
      <c r="T67" s="211">
        <v>60</v>
      </c>
      <c r="U67" s="219"/>
      <c r="V67" s="210">
        <f t="shared" ref="V67:V69" si="4">X67+Z67+AB67</f>
        <v>18</v>
      </c>
      <c r="W67" s="211"/>
      <c r="X67" s="211">
        <v>10</v>
      </c>
      <c r="Y67" s="211"/>
      <c r="Z67" s="211"/>
      <c r="AA67" s="211"/>
      <c r="AB67" s="211">
        <v>8</v>
      </c>
      <c r="AC67" s="212"/>
      <c r="AD67" s="226">
        <f t="shared" ref="AD67:AD69" si="5">R67-V67</f>
        <v>102</v>
      </c>
      <c r="AE67" s="211"/>
      <c r="AF67" s="211"/>
      <c r="AG67" s="225"/>
      <c r="AH67" s="210"/>
      <c r="AI67" s="211"/>
      <c r="AJ67" s="211"/>
      <c r="AK67" s="211"/>
      <c r="AL67" s="211">
        <v>2</v>
      </c>
      <c r="AM67" s="211"/>
      <c r="AN67" s="211"/>
      <c r="AO67" s="212"/>
      <c r="AP67" s="226">
        <v>10</v>
      </c>
      <c r="AQ67" s="211"/>
      <c r="AR67" s="211"/>
      <c r="AS67" s="211">
        <v>8</v>
      </c>
      <c r="AT67" s="211"/>
      <c r="AU67" s="211"/>
      <c r="AV67" s="211"/>
      <c r="AW67" s="211"/>
      <c r="AX67" s="211"/>
      <c r="AY67" s="211"/>
      <c r="AZ67" s="211"/>
      <c r="BA67" s="225"/>
      <c r="BB67" s="226" t="s">
        <v>50</v>
      </c>
      <c r="BC67" s="211"/>
      <c r="BD67" s="211"/>
      <c r="BE67" s="211"/>
      <c r="BF67" s="211"/>
      <c r="BG67" s="225"/>
      <c r="BH67" s="31"/>
      <c r="BI67" s="20"/>
      <c r="BJ67"/>
      <c r="BL67" s="20"/>
      <c r="BM67" s="20"/>
    </row>
    <row r="68" spans="1:65" s="21" customFormat="1" ht="12" customHeight="1">
      <c r="A68" s="43">
        <v>5</v>
      </c>
      <c r="B68" s="281" t="s">
        <v>65</v>
      </c>
      <c r="C68" s="281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2"/>
      <c r="P68" s="226">
        <v>3.5</v>
      </c>
      <c r="Q68" s="283"/>
      <c r="R68" s="211">
        <f t="shared" si="3"/>
        <v>105</v>
      </c>
      <c r="S68" s="211"/>
      <c r="T68" s="211">
        <v>52</v>
      </c>
      <c r="U68" s="219"/>
      <c r="V68" s="210">
        <f t="shared" si="4"/>
        <v>14</v>
      </c>
      <c r="W68" s="211"/>
      <c r="X68" s="211">
        <v>8</v>
      </c>
      <c r="Y68" s="211"/>
      <c r="Z68" s="211"/>
      <c r="AA68" s="211"/>
      <c r="AB68" s="211">
        <v>6</v>
      </c>
      <c r="AC68" s="212"/>
      <c r="AD68" s="226">
        <f t="shared" si="5"/>
        <v>91</v>
      </c>
      <c r="AE68" s="211"/>
      <c r="AF68" s="211"/>
      <c r="AG68" s="225"/>
      <c r="AH68" s="210"/>
      <c r="AI68" s="211"/>
      <c r="AJ68" s="211"/>
      <c r="AK68" s="211"/>
      <c r="AL68" s="211">
        <v>2</v>
      </c>
      <c r="AM68" s="211"/>
      <c r="AN68" s="211"/>
      <c r="AO68" s="212"/>
      <c r="AP68" s="226">
        <v>14</v>
      </c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25"/>
      <c r="BB68" s="226" t="s">
        <v>50</v>
      </c>
      <c r="BC68" s="211"/>
      <c r="BD68" s="211"/>
      <c r="BE68" s="211"/>
      <c r="BF68" s="211"/>
      <c r="BG68" s="225"/>
      <c r="BH68" s="31"/>
      <c r="BI68" s="20"/>
      <c r="BJ68"/>
      <c r="BL68" s="20"/>
      <c r="BM68" s="20"/>
    </row>
    <row r="69" spans="1:65" s="21" customFormat="1" ht="12" customHeight="1">
      <c r="A69" s="43">
        <v>6</v>
      </c>
      <c r="B69" s="281" t="s">
        <v>88</v>
      </c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2"/>
      <c r="P69" s="224">
        <v>3</v>
      </c>
      <c r="Q69" s="292"/>
      <c r="R69" s="211">
        <f t="shared" si="3"/>
        <v>90</v>
      </c>
      <c r="S69" s="211"/>
      <c r="T69" s="214">
        <v>44</v>
      </c>
      <c r="U69" s="227"/>
      <c r="V69" s="210">
        <f t="shared" si="4"/>
        <v>12</v>
      </c>
      <c r="W69" s="211"/>
      <c r="X69" s="214">
        <v>8</v>
      </c>
      <c r="Y69" s="214"/>
      <c r="Z69" s="214"/>
      <c r="AA69" s="214"/>
      <c r="AB69" s="214">
        <v>4</v>
      </c>
      <c r="AC69" s="223"/>
      <c r="AD69" s="226">
        <f t="shared" si="5"/>
        <v>78</v>
      </c>
      <c r="AE69" s="211"/>
      <c r="AF69" s="214"/>
      <c r="AG69" s="215"/>
      <c r="AH69" s="210"/>
      <c r="AI69" s="211"/>
      <c r="AJ69" s="211"/>
      <c r="AK69" s="211"/>
      <c r="AL69" s="211"/>
      <c r="AM69" s="211"/>
      <c r="AN69" s="211">
        <v>4</v>
      </c>
      <c r="AO69" s="212"/>
      <c r="AP69" s="226"/>
      <c r="AQ69" s="211"/>
      <c r="AR69" s="211"/>
      <c r="AS69" s="211"/>
      <c r="AT69" s="211"/>
      <c r="AU69" s="211"/>
      <c r="AV69" s="211">
        <v>12</v>
      </c>
      <c r="AW69" s="211"/>
      <c r="AX69" s="211"/>
      <c r="AY69" s="211"/>
      <c r="AZ69" s="211"/>
      <c r="BA69" s="225"/>
      <c r="BB69" s="224" t="s">
        <v>50</v>
      </c>
      <c r="BC69" s="214"/>
      <c r="BD69" s="214"/>
      <c r="BE69" s="214"/>
      <c r="BF69" s="214"/>
      <c r="BG69" s="215"/>
      <c r="BH69" s="32"/>
      <c r="BI69" s="20"/>
      <c r="BJ69"/>
      <c r="BL69" s="20"/>
      <c r="BM69" s="20"/>
    </row>
    <row r="70" spans="1:65" s="21" customFormat="1" ht="12" customHeight="1">
      <c r="A70" s="43">
        <v>7</v>
      </c>
      <c r="B70" s="281" t="s">
        <v>89</v>
      </c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2"/>
      <c r="P70" s="224">
        <v>3</v>
      </c>
      <c r="Q70" s="292"/>
      <c r="R70" s="211">
        <f t="shared" ref="R70:R72" si="6">P70*30</f>
        <v>90</v>
      </c>
      <c r="S70" s="211"/>
      <c r="T70" s="214"/>
      <c r="U70" s="227"/>
      <c r="V70" s="228"/>
      <c r="W70" s="214"/>
      <c r="X70" s="214"/>
      <c r="Y70" s="214"/>
      <c r="Z70" s="214"/>
      <c r="AA70" s="214"/>
      <c r="AB70" s="214"/>
      <c r="AC70" s="223"/>
      <c r="AD70" s="224">
        <v>60</v>
      </c>
      <c r="AE70" s="214"/>
      <c r="AF70" s="214">
        <v>30</v>
      </c>
      <c r="AG70" s="215"/>
      <c r="AH70" s="210"/>
      <c r="AI70" s="211"/>
      <c r="AJ70" s="211">
        <v>2</v>
      </c>
      <c r="AK70" s="211"/>
      <c r="AL70" s="211"/>
      <c r="AM70" s="211"/>
      <c r="AN70" s="211"/>
      <c r="AO70" s="212"/>
      <c r="AP70" s="287"/>
      <c r="AQ70" s="288"/>
      <c r="AR70" s="288"/>
      <c r="AS70" s="288"/>
      <c r="AT70" s="288"/>
      <c r="AU70" s="288"/>
      <c r="AV70" s="288"/>
      <c r="AW70" s="288"/>
      <c r="AX70" s="288"/>
      <c r="AY70" s="288"/>
      <c r="AZ70" s="288"/>
      <c r="BA70" s="311"/>
      <c r="BB70" s="224"/>
      <c r="BC70" s="214"/>
      <c r="BD70" s="214"/>
      <c r="BE70" s="214"/>
      <c r="BF70" s="214"/>
      <c r="BG70" s="215"/>
      <c r="BH70" s="32"/>
      <c r="BI70" s="20"/>
      <c r="BJ70"/>
      <c r="BL70" s="20"/>
      <c r="BM70" s="20"/>
    </row>
    <row r="71" spans="1:65" s="21" customFormat="1" ht="12" customHeight="1">
      <c r="A71" s="43">
        <v>8</v>
      </c>
      <c r="B71" s="306" t="s">
        <v>137</v>
      </c>
      <c r="C71" s="307"/>
      <c r="D71" s="307"/>
      <c r="E71" s="307"/>
      <c r="F71" s="307"/>
      <c r="G71" s="307"/>
      <c r="H71" s="307"/>
      <c r="I71" s="307"/>
      <c r="J71" s="307"/>
      <c r="K71" s="307"/>
      <c r="L71" s="307"/>
      <c r="M71" s="307"/>
      <c r="N71" s="307"/>
      <c r="O71" s="307"/>
      <c r="P71" s="206">
        <v>4</v>
      </c>
      <c r="Q71" s="207"/>
      <c r="R71" s="208">
        <f t="shared" si="6"/>
        <v>120</v>
      </c>
      <c r="S71" s="207"/>
      <c r="T71" s="208">
        <v>60</v>
      </c>
      <c r="U71" s="209"/>
      <c r="V71" s="203">
        <f t="shared" ref="V71:V72" si="7">X71+Z71+AB71</f>
        <v>18</v>
      </c>
      <c r="W71" s="204"/>
      <c r="X71" s="201">
        <v>12</v>
      </c>
      <c r="Y71" s="204"/>
      <c r="Z71" s="201"/>
      <c r="AA71" s="204"/>
      <c r="AB71" s="201">
        <v>6</v>
      </c>
      <c r="AC71" s="204"/>
      <c r="AD71" s="216">
        <f t="shared" ref="AD71:AD72" si="8">R71-V71</f>
        <v>102</v>
      </c>
      <c r="AE71" s="204"/>
      <c r="AF71" s="201"/>
      <c r="AG71" s="202"/>
      <c r="AH71" s="203"/>
      <c r="AI71" s="204"/>
      <c r="AJ71" s="201"/>
      <c r="AK71" s="204"/>
      <c r="AL71" s="201"/>
      <c r="AM71" s="204"/>
      <c r="AN71" s="201">
        <v>2</v>
      </c>
      <c r="AO71" s="205"/>
      <c r="AP71" s="206">
        <v>18</v>
      </c>
      <c r="AQ71" s="207"/>
      <c r="AR71" s="207"/>
      <c r="AS71" s="208"/>
      <c r="AT71" s="207"/>
      <c r="AU71" s="207"/>
      <c r="AV71" s="208"/>
      <c r="AW71" s="207"/>
      <c r="AX71" s="207"/>
      <c r="AY71" s="208"/>
      <c r="AZ71" s="207"/>
      <c r="BA71" s="209"/>
      <c r="BB71" s="303" t="s">
        <v>47</v>
      </c>
      <c r="BC71" s="304"/>
      <c r="BD71" s="304"/>
      <c r="BE71" s="304"/>
      <c r="BF71" s="304"/>
      <c r="BG71" s="305"/>
      <c r="BH71" s="350" t="s">
        <v>51</v>
      </c>
      <c r="BI71" s="20"/>
      <c r="BJ71"/>
      <c r="BL71" s="20"/>
      <c r="BM71" s="20"/>
    </row>
    <row r="72" spans="1:65" s="21" customFormat="1" ht="12" customHeight="1">
      <c r="A72" s="43">
        <v>9</v>
      </c>
      <c r="B72" s="306" t="s">
        <v>138</v>
      </c>
      <c r="C72" s="307"/>
      <c r="D72" s="307"/>
      <c r="E72" s="307"/>
      <c r="F72" s="307"/>
      <c r="G72" s="307"/>
      <c r="H72" s="307"/>
      <c r="I72" s="307"/>
      <c r="J72" s="307"/>
      <c r="K72" s="307"/>
      <c r="L72" s="307"/>
      <c r="M72" s="307"/>
      <c r="N72" s="307"/>
      <c r="O72" s="307"/>
      <c r="P72" s="206">
        <v>4</v>
      </c>
      <c r="Q72" s="207"/>
      <c r="R72" s="208">
        <f t="shared" si="6"/>
        <v>120</v>
      </c>
      <c r="S72" s="207"/>
      <c r="T72" s="208">
        <v>60</v>
      </c>
      <c r="U72" s="209"/>
      <c r="V72" s="203">
        <f t="shared" si="7"/>
        <v>18</v>
      </c>
      <c r="W72" s="204"/>
      <c r="X72" s="201">
        <v>12</v>
      </c>
      <c r="Y72" s="204"/>
      <c r="Z72" s="201"/>
      <c r="AA72" s="204"/>
      <c r="AB72" s="201">
        <v>6</v>
      </c>
      <c r="AC72" s="204"/>
      <c r="AD72" s="216">
        <f t="shared" si="8"/>
        <v>102</v>
      </c>
      <c r="AE72" s="204"/>
      <c r="AF72" s="201"/>
      <c r="AG72" s="202"/>
      <c r="AH72" s="203"/>
      <c r="AI72" s="204"/>
      <c r="AJ72" s="201"/>
      <c r="AK72" s="204"/>
      <c r="AL72" s="201"/>
      <c r="AM72" s="204"/>
      <c r="AN72" s="201">
        <v>2</v>
      </c>
      <c r="AO72" s="205"/>
      <c r="AP72" s="206">
        <v>18</v>
      </c>
      <c r="AQ72" s="207"/>
      <c r="AR72" s="207"/>
      <c r="AS72" s="208"/>
      <c r="AT72" s="207"/>
      <c r="AU72" s="207"/>
      <c r="AV72" s="208"/>
      <c r="AW72" s="207"/>
      <c r="AX72" s="207"/>
      <c r="AY72" s="208"/>
      <c r="AZ72" s="207"/>
      <c r="BA72" s="209"/>
      <c r="BB72" s="303" t="s">
        <v>48</v>
      </c>
      <c r="BC72" s="304"/>
      <c r="BD72" s="304"/>
      <c r="BE72" s="304"/>
      <c r="BF72" s="304"/>
      <c r="BG72" s="305"/>
      <c r="BH72" s="350" t="s">
        <v>51</v>
      </c>
      <c r="BI72" s="20"/>
      <c r="BJ72"/>
      <c r="BL72" s="20"/>
      <c r="BM72" s="20"/>
    </row>
    <row r="73" spans="1:65" s="21" customFormat="1" ht="12" customHeight="1">
      <c r="A73" s="43">
        <v>10</v>
      </c>
      <c r="B73" s="89" t="s">
        <v>132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60">
        <v>4</v>
      </c>
      <c r="Q73" s="79"/>
      <c r="R73" s="61">
        <v>120</v>
      </c>
      <c r="S73" s="61"/>
      <c r="T73" s="61">
        <v>60</v>
      </c>
      <c r="U73" s="91"/>
      <c r="V73" s="60">
        <v>18</v>
      </c>
      <c r="W73" s="61"/>
      <c r="X73" s="61">
        <v>10</v>
      </c>
      <c r="Y73" s="61"/>
      <c r="Z73" s="61"/>
      <c r="AA73" s="61"/>
      <c r="AB73" s="61">
        <v>8</v>
      </c>
      <c r="AC73" s="81"/>
      <c r="AD73" s="60">
        <v>102</v>
      </c>
      <c r="AE73" s="61"/>
      <c r="AF73" s="61"/>
      <c r="AG73" s="81"/>
      <c r="AH73" s="60"/>
      <c r="AI73" s="61"/>
      <c r="AJ73" s="61"/>
      <c r="AK73" s="61"/>
      <c r="AL73" s="61"/>
      <c r="AM73" s="61"/>
      <c r="AN73" s="61">
        <v>4</v>
      </c>
      <c r="AO73" s="62"/>
      <c r="AP73" s="87"/>
      <c r="AQ73" s="87"/>
      <c r="AR73" s="85"/>
      <c r="AS73" s="86"/>
      <c r="AT73" s="87"/>
      <c r="AU73" s="85"/>
      <c r="AV73" s="86">
        <v>10</v>
      </c>
      <c r="AW73" s="87"/>
      <c r="AX73" s="85"/>
      <c r="AY73" s="86">
        <v>8</v>
      </c>
      <c r="AZ73" s="87"/>
      <c r="BA73" s="88"/>
      <c r="BB73" s="60" t="s">
        <v>49</v>
      </c>
      <c r="BC73" s="61"/>
      <c r="BD73" s="61"/>
      <c r="BE73" s="61"/>
      <c r="BF73" s="61"/>
      <c r="BG73" s="62"/>
      <c r="BH73" s="57" t="s">
        <v>51</v>
      </c>
      <c r="BI73" s="20"/>
      <c r="BJ73"/>
      <c r="BL73" s="20"/>
      <c r="BM73" s="20"/>
    </row>
    <row r="74" spans="1:65" s="21" customFormat="1" ht="12" customHeight="1">
      <c r="A74" s="43">
        <v>11</v>
      </c>
      <c r="B74" s="281" t="s">
        <v>66</v>
      </c>
      <c r="C74" s="281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1"/>
      <c r="O74" s="282"/>
      <c r="P74" s="224">
        <v>6</v>
      </c>
      <c r="Q74" s="292"/>
      <c r="R74" s="211">
        <f t="shared" si="3"/>
        <v>180</v>
      </c>
      <c r="S74" s="211"/>
      <c r="T74" s="214"/>
      <c r="U74" s="227"/>
      <c r="V74" s="228"/>
      <c r="W74" s="214"/>
      <c r="X74" s="214"/>
      <c r="Y74" s="214"/>
      <c r="Z74" s="214"/>
      <c r="AA74" s="214"/>
      <c r="AB74" s="214"/>
      <c r="AC74" s="223"/>
      <c r="AD74" s="224">
        <v>120</v>
      </c>
      <c r="AE74" s="214"/>
      <c r="AF74" s="214">
        <v>60</v>
      </c>
      <c r="AG74" s="215"/>
      <c r="AH74" s="210"/>
      <c r="AI74" s="211"/>
      <c r="AJ74" s="211"/>
      <c r="AK74" s="211"/>
      <c r="AL74" s="211"/>
      <c r="AM74" s="211"/>
      <c r="AN74" s="211">
        <v>4</v>
      </c>
      <c r="AO74" s="212"/>
      <c r="AP74" s="287"/>
      <c r="AQ74" s="288"/>
      <c r="AR74" s="288"/>
      <c r="AS74" s="288"/>
      <c r="AT74" s="288"/>
      <c r="AU74" s="288"/>
      <c r="AV74" s="288"/>
      <c r="AW74" s="288"/>
      <c r="AX74" s="288"/>
      <c r="AY74" s="288"/>
      <c r="AZ74" s="288"/>
      <c r="BA74" s="311"/>
      <c r="BB74" s="312"/>
      <c r="BC74" s="313"/>
      <c r="BD74" s="313"/>
      <c r="BE74" s="313"/>
      <c r="BF74" s="313"/>
      <c r="BG74" s="314"/>
      <c r="BH74" s="33"/>
      <c r="BI74" s="20"/>
      <c r="BJ74"/>
      <c r="BL74" s="20"/>
      <c r="BM74" s="20"/>
    </row>
    <row r="75" spans="1:65" s="21" customFormat="1" ht="24" customHeight="1" thickBot="1">
      <c r="A75" s="45">
        <v>12</v>
      </c>
      <c r="B75" s="315" t="s">
        <v>86</v>
      </c>
      <c r="C75" s="315"/>
      <c r="D75" s="315"/>
      <c r="E75" s="315"/>
      <c r="F75" s="315"/>
      <c r="G75" s="315"/>
      <c r="H75" s="315"/>
      <c r="I75" s="315"/>
      <c r="J75" s="315"/>
      <c r="K75" s="315"/>
      <c r="L75" s="315"/>
      <c r="M75" s="315"/>
      <c r="N75" s="315"/>
      <c r="O75" s="316"/>
      <c r="P75" s="317">
        <v>1.5</v>
      </c>
      <c r="Q75" s="318"/>
      <c r="R75" s="319">
        <f t="shared" si="3"/>
        <v>45</v>
      </c>
      <c r="S75" s="319"/>
      <c r="T75" s="320"/>
      <c r="U75" s="321"/>
      <c r="V75" s="322"/>
      <c r="W75" s="320"/>
      <c r="X75" s="320"/>
      <c r="Y75" s="320"/>
      <c r="Z75" s="320"/>
      <c r="AA75" s="320"/>
      <c r="AB75" s="320"/>
      <c r="AC75" s="323"/>
      <c r="AD75" s="317">
        <v>30</v>
      </c>
      <c r="AE75" s="320"/>
      <c r="AF75" s="320">
        <v>15</v>
      </c>
      <c r="AG75" s="324"/>
      <c r="AH75" s="210"/>
      <c r="AI75" s="211"/>
      <c r="AJ75" s="211"/>
      <c r="AK75" s="211"/>
      <c r="AL75" s="211"/>
      <c r="AM75" s="211"/>
      <c r="AN75" s="211">
        <v>4</v>
      </c>
      <c r="AO75" s="212"/>
      <c r="AP75" s="226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25"/>
      <c r="BB75" s="224" t="s">
        <v>95</v>
      </c>
      <c r="BC75" s="214"/>
      <c r="BD75" s="214"/>
      <c r="BE75" s="214"/>
      <c r="BF75" s="214"/>
      <c r="BG75" s="215"/>
      <c r="BH75" s="33"/>
      <c r="BI75" s="20"/>
      <c r="BJ75"/>
      <c r="BL75" s="20"/>
      <c r="BM75" s="20"/>
    </row>
    <row r="76" spans="1:65" ht="12" customHeight="1" thickBot="1">
      <c r="A76" s="295" t="s">
        <v>67</v>
      </c>
      <c r="B76" s="296"/>
      <c r="C76" s="296"/>
      <c r="D76" s="296"/>
      <c r="E76" s="296"/>
      <c r="F76" s="296"/>
      <c r="G76" s="296"/>
      <c r="H76" s="296"/>
      <c r="I76" s="296"/>
      <c r="J76" s="296"/>
      <c r="K76" s="296"/>
      <c r="L76" s="296"/>
      <c r="M76" s="296"/>
      <c r="N76" s="296"/>
      <c r="O76" s="296"/>
      <c r="P76" s="297">
        <v>48</v>
      </c>
      <c r="Q76" s="298"/>
      <c r="R76" s="299">
        <f>SUM(R64:S75)</f>
        <v>1440</v>
      </c>
      <c r="S76" s="300"/>
      <c r="T76" s="299">
        <f t="shared" ref="T76" si="9">SUM(T64:U75)</f>
        <v>550</v>
      </c>
      <c r="U76" s="300"/>
      <c r="V76" s="299">
        <f t="shared" ref="V76" si="10">SUM(V64:W75)</f>
        <v>162</v>
      </c>
      <c r="W76" s="300"/>
      <c r="X76" s="299">
        <f t="shared" ref="X76" si="11">SUM(X64:Y75)</f>
        <v>100</v>
      </c>
      <c r="Y76" s="300"/>
      <c r="Z76" s="299">
        <f t="shared" ref="Z76" si="12">SUM(Z64:AA75)</f>
        <v>4</v>
      </c>
      <c r="AA76" s="300"/>
      <c r="AB76" s="299">
        <f t="shared" ref="AB76" si="13">SUM(AB64:AC75)</f>
        <v>58</v>
      </c>
      <c r="AC76" s="300"/>
      <c r="AD76" s="299">
        <f t="shared" ref="AD76" si="14">SUM(AD64:AE75)</f>
        <v>1173</v>
      </c>
      <c r="AE76" s="300"/>
      <c r="AF76" s="299">
        <f t="shared" ref="AF76" si="15">SUM(AF64:AG75)</f>
        <v>105</v>
      </c>
      <c r="AG76" s="300"/>
      <c r="AH76" s="299">
        <f t="shared" ref="AH76" si="16">SUM(AH64:AI75)</f>
        <v>0</v>
      </c>
      <c r="AI76" s="300"/>
      <c r="AJ76" s="299">
        <f t="shared" ref="AJ76" si="17">SUM(AJ64:AK75)</f>
        <v>2</v>
      </c>
      <c r="AK76" s="300"/>
      <c r="AL76" s="301">
        <v>5</v>
      </c>
      <c r="AM76" s="302"/>
      <c r="AN76" s="301">
        <v>7</v>
      </c>
      <c r="AO76" s="302"/>
      <c r="AP76" s="308">
        <f>SUM(AP64:AR75)</f>
        <v>78</v>
      </c>
      <c r="AQ76" s="309"/>
      <c r="AR76" s="310"/>
      <c r="AS76" s="308">
        <f>SUM(AS64:AU75)</f>
        <v>8</v>
      </c>
      <c r="AT76" s="309"/>
      <c r="AU76" s="310"/>
      <c r="AV76" s="308">
        <f>SUM(AV64:AX75)</f>
        <v>58</v>
      </c>
      <c r="AW76" s="309"/>
      <c r="AX76" s="310"/>
      <c r="AY76" s="308">
        <f>SUM(AY64:BA75)</f>
        <v>18</v>
      </c>
      <c r="AZ76" s="309"/>
      <c r="BA76" s="310"/>
      <c r="BB76" s="325"/>
      <c r="BC76" s="326"/>
      <c r="BD76" s="326"/>
      <c r="BE76" s="326"/>
      <c r="BF76" s="326"/>
      <c r="BG76" s="327"/>
      <c r="BH76" s="16"/>
      <c r="BI76" s="9"/>
      <c r="BL76" s="9"/>
      <c r="BM76" s="9"/>
    </row>
    <row r="77" spans="1:65" ht="12.75" customHeight="1" thickBo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8"/>
      <c r="O77" s="18"/>
      <c r="P77" s="18"/>
      <c r="Q77" s="18"/>
      <c r="R77" s="18"/>
      <c r="S77" s="18"/>
      <c r="T77" s="18"/>
      <c r="U77" s="18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8"/>
      <c r="BG77" s="18"/>
    </row>
    <row r="78" spans="1:65" ht="13.5" thickBot="1">
      <c r="A78" s="144" t="s">
        <v>21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6"/>
      <c r="BB78" s="4"/>
      <c r="BC78" s="4"/>
      <c r="BD78" s="4"/>
      <c r="BE78" s="4"/>
      <c r="BF78" s="5"/>
      <c r="BG78" s="5"/>
    </row>
    <row r="79" spans="1:65">
      <c r="A79" s="147" t="s">
        <v>2</v>
      </c>
      <c r="B79" s="148"/>
      <c r="C79" s="148" t="s">
        <v>15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9" t="s">
        <v>13</v>
      </c>
      <c r="P79" s="149"/>
      <c r="Q79" s="149"/>
      <c r="R79" s="149" t="s">
        <v>9</v>
      </c>
      <c r="S79" s="149"/>
      <c r="T79" s="149"/>
      <c r="U79" s="149" t="s">
        <v>14</v>
      </c>
      <c r="V79" s="149"/>
      <c r="W79" s="149"/>
      <c r="X79" s="149" t="s">
        <v>16</v>
      </c>
      <c r="Y79" s="149"/>
      <c r="Z79" s="149"/>
      <c r="AA79" s="149" t="s">
        <v>17</v>
      </c>
      <c r="AB79" s="149"/>
      <c r="AC79" s="149"/>
      <c r="AD79" s="149"/>
      <c r="AE79" s="213"/>
      <c r="BB79" s="4"/>
      <c r="BC79" s="4"/>
      <c r="BD79" s="4"/>
      <c r="BE79" s="4"/>
      <c r="BF79" s="5"/>
      <c r="BG79" s="5"/>
    </row>
    <row r="80" spans="1:65">
      <c r="A80" s="140">
        <v>1</v>
      </c>
      <c r="B80" s="141"/>
      <c r="C80" s="142" t="s">
        <v>73</v>
      </c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>
        <v>4</v>
      </c>
      <c r="P80" s="142"/>
      <c r="Q80" s="142"/>
      <c r="R80" s="142">
        <v>6</v>
      </c>
      <c r="S80" s="142"/>
      <c r="T80" s="142"/>
      <c r="U80" s="142">
        <v>180</v>
      </c>
      <c r="V80" s="142"/>
      <c r="W80" s="142"/>
      <c r="X80" s="142">
        <v>4</v>
      </c>
      <c r="Y80" s="142"/>
      <c r="Z80" s="142"/>
      <c r="AA80" s="142" t="s">
        <v>52</v>
      </c>
      <c r="AB80" s="142"/>
      <c r="AC80" s="142"/>
      <c r="AD80" s="142"/>
      <c r="AE80" s="293"/>
      <c r="BB80" s="4"/>
      <c r="BC80" s="4"/>
      <c r="BD80" s="4"/>
      <c r="BE80" s="4"/>
      <c r="BF80" s="5"/>
      <c r="BG80" s="5"/>
    </row>
    <row r="81" spans="1:61">
      <c r="A81" s="140">
        <v>2</v>
      </c>
      <c r="B81" s="141"/>
      <c r="C81" s="142" t="s">
        <v>74</v>
      </c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>
        <v>6</v>
      </c>
      <c r="P81" s="142"/>
      <c r="Q81" s="142"/>
      <c r="R81" s="142">
        <v>6</v>
      </c>
      <c r="S81" s="142"/>
      <c r="T81" s="142"/>
      <c r="U81" s="142">
        <v>180</v>
      </c>
      <c r="V81" s="142"/>
      <c r="W81" s="142"/>
      <c r="X81" s="142">
        <v>4</v>
      </c>
      <c r="Y81" s="142"/>
      <c r="Z81" s="142"/>
      <c r="AA81" s="142" t="s">
        <v>52</v>
      </c>
      <c r="AB81" s="142"/>
      <c r="AC81" s="142"/>
      <c r="AD81" s="142"/>
      <c r="AE81" s="293"/>
      <c r="BB81" s="4"/>
      <c r="BC81" s="4"/>
      <c r="BD81" s="4"/>
      <c r="BE81" s="4"/>
      <c r="BF81" s="5"/>
      <c r="BG81" s="5"/>
    </row>
    <row r="82" spans="1:61">
      <c r="A82" s="140">
        <v>4</v>
      </c>
      <c r="B82" s="141"/>
      <c r="C82" s="141" t="s">
        <v>101</v>
      </c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>
        <v>8</v>
      </c>
      <c r="P82" s="141"/>
      <c r="Q82" s="141"/>
      <c r="R82" s="141">
        <v>6</v>
      </c>
      <c r="S82" s="141"/>
      <c r="T82" s="141"/>
      <c r="U82" s="141">
        <v>180</v>
      </c>
      <c r="V82" s="141"/>
      <c r="W82" s="141"/>
      <c r="X82" s="141">
        <v>4</v>
      </c>
      <c r="Y82" s="141"/>
      <c r="Z82" s="141"/>
      <c r="AA82" s="141" t="s">
        <v>52</v>
      </c>
      <c r="AB82" s="141"/>
      <c r="AC82" s="141"/>
      <c r="AD82" s="141"/>
      <c r="AE82" s="200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5"/>
      <c r="BI82" s="5"/>
    </row>
    <row r="83" spans="1:61" ht="12" customHeight="1" thickBot="1">
      <c r="A83" s="289">
        <v>5</v>
      </c>
      <c r="B83" s="290"/>
      <c r="C83" s="83" t="s">
        <v>81</v>
      </c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290">
        <v>10</v>
      </c>
      <c r="P83" s="290"/>
      <c r="Q83" s="290"/>
      <c r="R83" s="290">
        <v>6</v>
      </c>
      <c r="S83" s="290"/>
      <c r="T83" s="290"/>
      <c r="U83" s="290">
        <v>180</v>
      </c>
      <c r="V83" s="290"/>
      <c r="W83" s="290"/>
      <c r="X83" s="290">
        <v>4</v>
      </c>
      <c r="Y83" s="290"/>
      <c r="Z83" s="290"/>
      <c r="AA83" s="290" t="s">
        <v>3</v>
      </c>
      <c r="AB83" s="290"/>
      <c r="AC83" s="290"/>
      <c r="AD83" s="290"/>
      <c r="AE83" s="291"/>
      <c r="BB83" s="4"/>
      <c r="BC83" s="4"/>
      <c r="BD83" s="4"/>
      <c r="BE83" s="4"/>
      <c r="BF83" s="5"/>
      <c r="BG83" s="5"/>
    </row>
    <row r="84" spans="1:61" ht="18" customHeight="1" thickBot="1">
      <c r="A84" s="294" t="s">
        <v>68</v>
      </c>
      <c r="B84" s="294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5"/>
      <c r="BG84" s="5"/>
    </row>
    <row r="85" spans="1:61" ht="18" customHeight="1" thickBot="1">
      <c r="A85" s="138" t="s">
        <v>2</v>
      </c>
      <c r="B85" s="139"/>
      <c r="C85" s="74" t="s">
        <v>69</v>
      </c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6"/>
      <c r="AD85" s="331" t="s">
        <v>70</v>
      </c>
      <c r="AE85" s="64"/>
      <c r="AF85" s="64"/>
      <c r="AG85" s="332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5"/>
      <c r="BG85" s="5"/>
    </row>
    <row r="86" spans="1:61" ht="12" customHeight="1" thickBot="1">
      <c r="A86" s="333">
        <v>1</v>
      </c>
      <c r="B86" s="334"/>
      <c r="C86" s="335" t="s">
        <v>86</v>
      </c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336"/>
      <c r="Q86" s="336"/>
      <c r="R86" s="336"/>
      <c r="S86" s="336"/>
      <c r="T86" s="336"/>
      <c r="U86" s="336"/>
      <c r="V86" s="336"/>
      <c r="W86" s="336"/>
      <c r="X86" s="336"/>
      <c r="Y86" s="336"/>
      <c r="Z86" s="336"/>
      <c r="AA86" s="336"/>
      <c r="AB86" s="336"/>
      <c r="AC86" s="337"/>
      <c r="AD86" s="338">
        <v>10</v>
      </c>
      <c r="AE86" s="339"/>
      <c r="AF86" s="339"/>
      <c r="AG86" s="340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5"/>
      <c r="BG86" s="5"/>
    </row>
    <row r="87" spans="1:61" ht="12.75" customHeight="1">
      <c r="A87" s="26"/>
      <c r="B87" s="9" t="s">
        <v>102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5"/>
      <c r="BI87" s="5"/>
    </row>
    <row r="88" spans="1:61" ht="12.75" customHeight="1">
      <c r="A88" s="17"/>
      <c r="B88" s="30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3"/>
      <c r="O88" s="3"/>
      <c r="P88" s="3"/>
      <c r="Q88" s="3"/>
      <c r="R88" s="3"/>
      <c r="S88" s="3"/>
      <c r="T88" s="3"/>
      <c r="U88" s="3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5"/>
      <c r="BI88" s="5"/>
    </row>
    <row r="89" spans="1:61">
      <c r="A89" s="17"/>
      <c r="B89" s="29" t="s">
        <v>76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3"/>
      <c r="O89" s="3"/>
      <c r="P89" s="3"/>
      <c r="Q89" s="3"/>
      <c r="R89" s="3"/>
      <c r="S89" s="3"/>
      <c r="T89" s="3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5"/>
      <c r="BI89" s="5"/>
    </row>
    <row r="90" spans="1:61" ht="16.5" thickBot="1">
      <c r="B90" s="34"/>
      <c r="W90" s="2"/>
      <c r="AG90" s="1"/>
      <c r="AH90" s="15"/>
      <c r="AI90" s="1"/>
      <c r="AJ90" s="1"/>
      <c r="AK90" s="1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29"/>
      <c r="BE90" s="35"/>
      <c r="BF90" s="35"/>
      <c r="BG90" s="35"/>
      <c r="BH90" s="35"/>
    </row>
    <row r="91" spans="1:61" ht="15.75">
      <c r="B91" s="34" t="s">
        <v>77</v>
      </c>
      <c r="W91" s="2"/>
      <c r="AG91" s="1"/>
      <c r="AH91" s="15"/>
      <c r="AI91" s="1"/>
      <c r="AJ91" s="1"/>
      <c r="AK91" s="1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29"/>
      <c r="BE91" s="35"/>
      <c r="BF91" s="35"/>
      <c r="BG91" s="35"/>
      <c r="BH91" s="35"/>
    </row>
    <row r="92" spans="1:61">
      <c r="B92" s="330" t="s">
        <v>78</v>
      </c>
      <c r="C92" s="330"/>
      <c r="D92" s="330"/>
      <c r="E92" s="330"/>
      <c r="F92" s="330"/>
      <c r="G92" s="330"/>
      <c r="H92" s="330"/>
      <c r="I92" s="330"/>
      <c r="J92" s="330"/>
      <c r="K92" s="330"/>
      <c r="L92" s="330"/>
      <c r="M92" s="330"/>
      <c r="N92" s="330"/>
      <c r="O92" s="330"/>
      <c r="P92" s="330"/>
      <c r="Q92" s="330"/>
      <c r="R92" s="330"/>
      <c r="S92" s="330"/>
      <c r="T92" s="330"/>
      <c r="U92" s="330"/>
      <c r="V92" s="330"/>
      <c r="W92" s="330"/>
      <c r="X92" s="330"/>
      <c r="Y92" s="330"/>
      <c r="Z92" s="330"/>
      <c r="AA92" s="330"/>
      <c r="AB92" s="330"/>
      <c r="AC92" s="330"/>
      <c r="AD92" s="330"/>
      <c r="AE92" s="330"/>
      <c r="AF92" s="330"/>
      <c r="AG92" s="330"/>
      <c r="AH92" s="330"/>
      <c r="AI92" s="330"/>
      <c r="AJ92" s="330"/>
      <c r="AK92" s="330"/>
      <c r="AL92" s="330"/>
      <c r="AM92" s="330"/>
      <c r="AN92" s="330"/>
      <c r="AO92" s="330"/>
      <c r="AP92" s="330"/>
      <c r="AQ92" s="330"/>
      <c r="AR92" s="330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29"/>
      <c r="BE92" s="35"/>
      <c r="BF92" s="35"/>
      <c r="BG92" s="35"/>
      <c r="BH92" s="35"/>
    </row>
  </sheetData>
  <mergeCells count="1007">
    <mergeCell ref="B69:O69"/>
    <mergeCell ref="P69:Q69"/>
    <mergeCell ref="R69:S69"/>
    <mergeCell ref="T69:U69"/>
    <mergeCell ref="AY71:BA71"/>
    <mergeCell ref="AH70:AI70"/>
    <mergeCell ref="AJ70:AK70"/>
    <mergeCell ref="AL70:AM70"/>
    <mergeCell ref="AN70:AO70"/>
    <mergeCell ref="AP70:AR70"/>
    <mergeCell ref="BB69:BG69"/>
    <mergeCell ref="AF69:AG69"/>
    <mergeCell ref="A29:BH29"/>
    <mergeCell ref="B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R30"/>
    <mergeCell ref="AS30:AU30"/>
    <mergeCell ref="AV30:AX30"/>
    <mergeCell ref="AY30:BA30"/>
    <mergeCell ref="BB30:BG30"/>
    <mergeCell ref="AY70:BA70"/>
    <mergeCell ref="BB70:BG70"/>
    <mergeCell ref="B73:O73"/>
    <mergeCell ref="P73:Q73"/>
    <mergeCell ref="AV73:AX73"/>
    <mergeCell ref="AY73:BA73"/>
    <mergeCell ref="BB73:BG73"/>
    <mergeCell ref="AS70:AU70"/>
    <mergeCell ref="AV70:AX70"/>
    <mergeCell ref="B71:O71"/>
    <mergeCell ref="P71:Q71"/>
    <mergeCell ref="AF72:AG72"/>
    <mergeCell ref="V71:W71"/>
    <mergeCell ref="X71:Y71"/>
    <mergeCell ref="Z71:AA71"/>
    <mergeCell ref="T71:U71"/>
    <mergeCell ref="AB71:AC71"/>
    <mergeCell ref="AD71:AE71"/>
    <mergeCell ref="AV72:AX72"/>
    <mergeCell ref="B15:Q15"/>
    <mergeCell ref="R15:BI15"/>
    <mergeCell ref="B21:E21"/>
    <mergeCell ref="F21:H21"/>
    <mergeCell ref="B22:E22"/>
    <mergeCell ref="F22:H22"/>
    <mergeCell ref="B23:E23"/>
    <mergeCell ref="F23:H23"/>
    <mergeCell ref="B92:AR92"/>
    <mergeCell ref="B8:Q8"/>
    <mergeCell ref="R8:BI8"/>
    <mergeCell ref="B9:Q9"/>
    <mergeCell ref="R9:BI9"/>
    <mergeCell ref="B10:Q10"/>
    <mergeCell ref="R10:BI10"/>
    <mergeCell ref="B11:Q11"/>
    <mergeCell ref="R11:BI11"/>
    <mergeCell ref="B12:Q12"/>
    <mergeCell ref="R12:BI12"/>
    <mergeCell ref="B13:Q13"/>
    <mergeCell ref="R13:BI13"/>
    <mergeCell ref="B14:Q14"/>
    <mergeCell ref="R14:BI14"/>
    <mergeCell ref="B16:Q16"/>
    <mergeCell ref="R16:BI16"/>
    <mergeCell ref="B17:Q17"/>
    <mergeCell ref="R17:BI17"/>
    <mergeCell ref="C85:AC85"/>
    <mergeCell ref="AD85:AG85"/>
    <mergeCell ref="A86:B86"/>
    <mergeCell ref="C86:AC86"/>
    <mergeCell ref="AD86:AG86"/>
    <mergeCell ref="AP76:AR76"/>
    <mergeCell ref="AS76:AU76"/>
    <mergeCell ref="AV76:AX76"/>
    <mergeCell ref="AY74:BA74"/>
    <mergeCell ref="BB74:BG74"/>
    <mergeCell ref="B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H75:AI75"/>
    <mergeCell ref="AJ75:AK75"/>
    <mergeCell ref="AL75:AM75"/>
    <mergeCell ref="AN75:AO75"/>
    <mergeCell ref="AP75:AR75"/>
    <mergeCell ref="AS75:AU75"/>
    <mergeCell ref="AV75:AX75"/>
    <mergeCell ref="AY75:BA75"/>
    <mergeCell ref="BB75:BG75"/>
    <mergeCell ref="B74:O74"/>
    <mergeCell ref="P74:Q74"/>
    <mergeCell ref="R74:S74"/>
    <mergeCell ref="AN74:AO74"/>
    <mergeCell ref="AF75:AG75"/>
    <mergeCell ref="AN76:AO76"/>
    <mergeCell ref="AY76:BA76"/>
    <mergeCell ref="BB76:BG76"/>
    <mergeCell ref="A84:AF84"/>
    <mergeCell ref="A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BB72:BG72"/>
    <mergeCell ref="AV74:AX74"/>
    <mergeCell ref="BB71:BG71"/>
    <mergeCell ref="B72:O72"/>
    <mergeCell ref="P72:Q72"/>
    <mergeCell ref="AH72:AI72"/>
    <mergeCell ref="AJ72:AK72"/>
    <mergeCell ref="AL72:AM72"/>
    <mergeCell ref="AN72:AO72"/>
    <mergeCell ref="AP72:AR72"/>
    <mergeCell ref="AF71:AG71"/>
    <mergeCell ref="AH71:AI71"/>
    <mergeCell ref="AJ71:AK71"/>
    <mergeCell ref="AL71:AM71"/>
    <mergeCell ref="AN71:AO71"/>
    <mergeCell ref="AP71:AR71"/>
    <mergeCell ref="AS71:AU71"/>
    <mergeCell ref="AS72:AU72"/>
    <mergeCell ref="A83:B83"/>
    <mergeCell ref="C83:N83"/>
    <mergeCell ref="O83:Q83"/>
    <mergeCell ref="R83:T83"/>
    <mergeCell ref="U83:W83"/>
    <mergeCell ref="X83:Z83"/>
    <mergeCell ref="AA83:AE83"/>
    <mergeCell ref="B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O81:Q81"/>
    <mergeCell ref="R81:T81"/>
    <mergeCell ref="U81:W81"/>
    <mergeCell ref="X81:Z81"/>
    <mergeCell ref="AA81:AE81"/>
    <mergeCell ref="AA80:AE80"/>
    <mergeCell ref="O80:Q80"/>
    <mergeCell ref="R80:T80"/>
    <mergeCell ref="U80:W80"/>
    <mergeCell ref="X80:Z80"/>
    <mergeCell ref="C80:N80"/>
    <mergeCell ref="AH69:AI69"/>
    <mergeCell ref="AJ69:AK69"/>
    <mergeCell ref="R72:S72"/>
    <mergeCell ref="AP74:AR74"/>
    <mergeCell ref="AS74:AU74"/>
    <mergeCell ref="AV71:AX71"/>
    <mergeCell ref="R71:S71"/>
    <mergeCell ref="T72:U72"/>
    <mergeCell ref="V72:W72"/>
    <mergeCell ref="X72:Y72"/>
    <mergeCell ref="AP69:AR69"/>
    <mergeCell ref="AS69:AU69"/>
    <mergeCell ref="AV69:AX69"/>
    <mergeCell ref="V69:W69"/>
    <mergeCell ref="X69:Y69"/>
    <mergeCell ref="AL69:AM69"/>
    <mergeCell ref="AN69:AO69"/>
    <mergeCell ref="Z72:AA72"/>
    <mergeCell ref="AB72:AC72"/>
    <mergeCell ref="AD72:AE72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47:O47"/>
    <mergeCell ref="B65:O65"/>
    <mergeCell ref="P65:Q65"/>
    <mergeCell ref="V65:W65"/>
    <mergeCell ref="B68:O68"/>
    <mergeCell ref="P68:Q68"/>
    <mergeCell ref="R68:S68"/>
    <mergeCell ref="T68:U68"/>
    <mergeCell ref="V68:W68"/>
    <mergeCell ref="X68:Y68"/>
    <mergeCell ref="Z68:AA68"/>
    <mergeCell ref="AB68:AC68"/>
    <mergeCell ref="B67:O67"/>
    <mergeCell ref="AS68:AU68"/>
    <mergeCell ref="AV68:AX68"/>
    <mergeCell ref="AY68:BA68"/>
    <mergeCell ref="BB68:BG68"/>
    <mergeCell ref="AS66:AU66"/>
    <mergeCell ref="AV66:AX66"/>
    <mergeCell ref="AY66:BA66"/>
    <mergeCell ref="P67:Q67"/>
    <mergeCell ref="AP66:AR66"/>
    <mergeCell ref="AH66:AI66"/>
    <mergeCell ref="AJ66:AK66"/>
    <mergeCell ref="AF68:AG68"/>
    <mergeCell ref="B66:O66"/>
    <mergeCell ref="AF66:AG66"/>
    <mergeCell ref="R67:S67"/>
    <mergeCell ref="P66:Q66"/>
    <mergeCell ref="R66:S66"/>
    <mergeCell ref="T66:U66"/>
    <mergeCell ref="V66:W66"/>
    <mergeCell ref="BB31:BG31"/>
    <mergeCell ref="AJ38:AK38"/>
    <mergeCell ref="AL38:AM38"/>
    <mergeCell ref="AN38:AO38"/>
    <mergeCell ref="A25:A28"/>
    <mergeCell ref="V26:W28"/>
    <mergeCell ref="Z27:AA28"/>
    <mergeCell ref="AY26:BA28"/>
    <mergeCell ref="X26:AC26"/>
    <mergeCell ref="AH26:AI28"/>
    <mergeCell ref="BB25:BG28"/>
    <mergeCell ref="BB65:BG65"/>
    <mergeCell ref="A63:BH63"/>
    <mergeCell ref="B64:O64"/>
    <mergeCell ref="P64:Q64"/>
    <mergeCell ref="R64:S64"/>
    <mergeCell ref="AS64:AU64"/>
    <mergeCell ref="AV64:AX64"/>
    <mergeCell ref="AY64:BA64"/>
    <mergeCell ref="BB64:BG64"/>
    <mergeCell ref="AD64:AE64"/>
    <mergeCell ref="AF64:AG64"/>
    <mergeCell ref="AH64:AI64"/>
    <mergeCell ref="AJ64:AK64"/>
    <mergeCell ref="AL64:AM64"/>
    <mergeCell ref="AN64:AO64"/>
    <mergeCell ref="AP64:AR64"/>
    <mergeCell ref="B25:O28"/>
    <mergeCell ref="X27:Y28"/>
    <mergeCell ref="AJ26:AK28"/>
    <mergeCell ref="P25:U25"/>
    <mergeCell ref="V33:W33"/>
    <mergeCell ref="AP68:AR68"/>
    <mergeCell ref="X65:Y65"/>
    <mergeCell ref="Z65:AA65"/>
    <mergeCell ref="AB65:AC65"/>
    <mergeCell ref="AD65:AE65"/>
    <mergeCell ref="AF67:AG67"/>
    <mergeCell ref="BH25:BH28"/>
    <mergeCell ref="AD25:AE28"/>
    <mergeCell ref="AF25:AG28"/>
    <mergeCell ref="AN26:AO28"/>
    <mergeCell ref="BB66:BG66"/>
    <mergeCell ref="AH67:AI67"/>
    <mergeCell ref="AJ67:AK67"/>
    <mergeCell ref="AL67:AM67"/>
    <mergeCell ref="AN67:AO67"/>
    <mergeCell ref="AP67:AR67"/>
    <mergeCell ref="AS67:AU67"/>
    <mergeCell ref="AV67:AX67"/>
    <mergeCell ref="AY67:BA67"/>
    <mergeCell ref="BB67:BG67"/>
    <mergeCell ref="AL66:AM66"/>
    <mergeCell ref="AN66:AO66"/>
    <mergeCell ref="AD31:AE31"/>
    <mergeCell ref="AF31:AG31"/>
    <mergeCell ref="AH31:AI31"/>
    <mergeCell ref="AJ31:AK31"/>
    <mergeCell ref="AL31:AM31"/>
    <mergeCell ref="AN31:AO31"/>
    <mergeCell ref="AP31:AR31"/>
    <mergeCell ref="AS31:AU31"/>
    <mergeCell ref="AV31:AX31"/>
    <mergeCell ref="AY31:BA31"/>
    <mergeCell ref="X66:Y66"/>
    <mergeCell ref="Z66:AA66"/>
    <mergeCell ref="AB66:AC66"/>
    <mergeCell ref="AD66:AE66"/>
    <mergeCell ref="R65:S65"/>
    <mergeCell ref="T65:U65"/>
    <mergeCell ref="AB64:AC64"/>
    <mergeCell ref="T67:U67"/>
    <mergeCell ref="T64:U64"/>
    <mergeCell ref="V64:W64"/>
    <mergeCell ref="X64:Y64"/>
    <mergeCell ref="Z64:AA64"/>
    <mergeCell ref="Z74:AA74"/>
    <mergeCell ref="AB74:AC74"/>
    <mergeCell ref="AD74:AE74"/>
    <mergeCell ref="AY69:BA69"/>
    <mergeCell ref="AL73:AM73"/>
    <mergeCell ref="AN73:AO73"/>
    <mergeCell ref="AP73:AR73"/>
    <mergeCell ref="AS73:AU73"/>
    <mergeCell ref="AD68:AE68"/>
    <mergeCell ref="Z69:AA69"/>
    <mergeCell ref="AB69:AC69"/>
    <mergeCell ref="AD69:AE69"/>
    <mergeCell ref="T74:U74"/>
    <mergeCell ref="V74:W74"/>
    <mergeCell ref="X74:Y74"/>
    <mergeCell ref="AD67:AE67"/>
    <mergeCell ref="AH68:AI68"/>
    <mergeCell ref="AJ68:AK68"/>
    <mergeCell ref="AL68:AM68"/>
    <mergeCell ref="AN68:AO68"/>
    <mergeCell ref="A19:A20"/>
    <mergeCell ref="B19:H19"/>
    <mergeCell ref="I19:R19"/>
    <mergeCell ref="S19:AB19"/>
    <mergeCell ref="AC19:AL19"/>
    <mergeCell ref="AM19:AV20"/>
    <mergeCell ref="AW19:BC20"/>
    <mergeCell ref="BD19:BG20"/>
    <mergeCell ref="R82:T82"/>
    <mergeCell ref="U82:W82"/>
    <mergeCell ref="X82:Z82"/>
    <mergeCell ref="AA82:AE82"/>
    <mergeCell ref="AF65:AG65"/>
    <mergeCell ref="AH65:AI65"/>
    <mergeCell ref="AJ65:AK65"/>
    <mergeCell ref="AL65:AM65"/>
    <mergeCell ref="AN65:AO65"/>
    <mergeCell ref="AP65:AR65"/>
    <mergeCell ref="AS65:AU65"/>
    <mergeCell ref="AV65:AX65"/>
    <mergeCell ref="AY65:BA65"/>
    <mergeCell ref="V67:W67"/>
    <mergeCell ref="X67:Y67"/>
    <mergeCell ref="Z67:AA67"/>
    <mergeCell ref="AB67:AC67"/>
    <mergeCell ref="X79:Z79"/>
    <mergeCell ref="AA79:AE79"/>
    <mergeCell ref="AY72:BA72"/>
    <mergeCell ref="AF74:AG74"/>
    <mergeCell ref="AH74:AI74"/>
    <mergeCell ref="AJ74:AK74"/>
    <mergeCell ref="AL74:AM74"/>
    <mergeCell ref="I22:M22"/>
    <mergeCell ref="N22:R22"/>
    <mergeCell ref="S22:W22"/>
    <mergeCell ref="A80:B80"/>
    <mergeCell ref="M2:AV2"/>
    <mergeCell ref="M3:AV3"/>
    <mergeCell ref="M4:AV4"/>
    <mergeCell ref="M7:AV7"/>
    <mergeCell ref="AV26:AX28"/>
    <mergeCell ref="A24:BG24"/>
    <mergeCell ref="AB27:AC28"/>
    <mergeCell ref="AH25:AO25"/>
    <mergeCell ref="AP25:BA25"/>
    <mergeCell ref="AS26:AU28"/>
    <mergeCell ref="V25:AC25"/>
    <mergeCell ref="AP26:AR28"/>
    <mergeCell ref="AL26:AM28"/>
    <mergeCell ref="P26:Q28"/>
    <mergeCell ref="R26:S28"/>
    <mergeCell ref="B18:BF18"/>
    <mergeCell ref="T26:U28"/>
    <mergeCell ref="I23:M23"/>
    <mergeCell ref="N23:R23"/>
    <mergeCell ref="S23:W23"/>
    <mergeCell ref="X23:AB23"/>
    <mergeCell ref="AC23:AG23"/>
    <mergeCell ref="AH23:AL23"/>
    <mergeCell ref="AM23:AV23"/>
    <mergeCell ref="AW23:BC23"/>
    <mergeCell ref="AM22:AV22"/>
    <mergeCell ref="AW22:BC22"/>
    <mergeCell ref="BD22:BG22"/>
    <mergeCell ref="AB33:AC33"/>
    <mergeCell ref="AD33:AE33"/>
    <mergeCell ref="AF33:AG33"/>
    <mergeCell ref="AH33:AI33"/>
    <mergeCell ref="A85:B85"/>
    <mergeCell ref="A81:B81"/>
    <mergeCell ref="C81:N81"/>
    <mergeCell ref="A82:B82"/>
    <mergeCell ref="C82:N82"/>
    <mergeCell ref="O82:Q82"/>
    <mergeCell ref="BH22:BI22"/>
    <mergeCell ref="X21:AB21"/>
    <mergeCell ref="AC21:AG21"/>
    <mergeCell ref="AH21:AL21"/>
    <mergeCell ref="A78:AE78"/>
    <mergeCell ref="A79:B79"/>
    <mergeCell ref="C79:N79"/>
    <mergeCell ref="O79:Q79"/>
    <mergeCell ref="R79:T79"/>
    <mergeCell ref="U79:W79"/>
    <mergeCell ref="AS32:AU32"/>
    <mergeCell ref="AV32:AX32"/>
    <mergeCell ref="AY32:BA32"/>
    <mergeCell ref="BB32:BG32"/>
    <mergeCell ref="B33:O33"/>
    <mergeCell ref="P33:Q33"/>
    <mergeCell ref="R33:S33"/>
    <mergeCell ref="T33:U33"/>
    <mergeCell ref="X22:AB22"/>
    <mergeCell ref="AC22:AG22"/>
    <mergeCell ref="AH22:AL22"/>
    <mergeCell ref="BH21:BI21"/>
    <mergeCell ref="B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V32:W32"/>
    <mergeCell ref="X32:Y32"/>
    <mergeCell ref="Z32:AA32"/>
    <mergeCell ref="AB32:AC32"/>
    <mergeCell ref="AD32:AE32"/>
    <mergeCell ref="AF32:AG32"/>
    <mergeCell ref="BD23:BG23"/>
    <mergeCell ref="AJ33:AK33"/>
    <mergeCell ref="AL33:AM33"/>
    <mergeCell ref="AN33:AO33"/>
    <mergeCell ref="AP33:AR33"/>
    <mergeCell ref="AS33:AU33"/>
    <mergeCell ref="AV33:AX33"/>
    <mergeCell ref="AY33:BA33"/>
    <mergeCell ref="BB33:BG33"/>
    <mergeCell ref="B32:O32"/>
    <mergeCell ref="P32:Q32"/>
    <mergeCell ref="R32:S32"/>
    <mergeCell ref="T32:U32"/>
    <mergeCell ref="AJ32:AK32"/>
    <mergeCell ref="AL32:AM32"/>
    <mergeCell ref="AN32:AO32"/>
    <mergeCell ref="AB36:AC36"/>
    <mergeCell ref="AD36:AE36"/>
    <mergeCell ref="AF36:AG36"/>
    <mergeCell ref="AH36:AI36"/>
    <mergeCell ref="BH19:BI20"/>
    <mergeCell ref="B20:F20"/>
    <mergeCell ref="G20:H20"/>
    <mergeCell ref="I20:M20"/>
    <mergeCell ref="N20:R20"/>
    <mergeCell ref="S20:W20"/>
    <mergeCell ref="X20:AB20"/>
    <mergeCell ref="AC20:AG20"/>
    <mergeCell ref="AH20:AL20"/>
    <mergeCell ref="B31:O31"/>
    <mergeCell ref="P31:Q31"/>
    <mergeCell ref="R31:S31"/>
    <mergeCell ref="T31:U31"/>
    <mergeCell ref="V31:W31"/>
    <mergeCell ref="X31:Y31"/>
    <mergeCell ref="Z31:AA31"/>
    <mergeCell ref="BH23:BI23"/>
    <mergeCell ref="I21:M21"/>
    <mergeCell ref="N21:R21"/>
    <mergeCell ref="S21:W21"/>
    <mergeCell ref="AM21:AV21"/>
    <mergeCell ref="AW21:BC21"/>
    <mergeCell ref="BD21:BG21"/>
    <mergeCell ref="AP32:AR32"/>
    <mergeCell ref="AH32:AI32"/>
    <mergeCell ref="AB31:AC31"/>
    <mergeCell ref="X33:Y33"/>
    <mergeCell ref="Z33:AA33"/>
    <mergeCell ref="T36:U36"/>
    <mergeCell ref="V36:W36"/>
    <mergeCell ref="X36:Y36"/>
    <mergeCell ref="Z36:AA36"/>
    <mergeCell ref="X39:Y39"/>
    <mergeCell ref="Z39:AA39"/>
    <mergeCell ref="AB39:AC39"/>
    <mergeCell ref="AD39:AE39"/>
    <mergeCell ref="AF39:AG39"/>
    <mergeCell ref="AH39:AI39"/>
    <mergeCell ref="B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B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N42:AO42"/>
    <mergeCell ref="AP42:AR42"/>
    <mergeCell ref="AS42:AU42"/>
    <mergeCell ref="AV42:AX42"/>
    <mergeCell ref="AP38:AR38"/>
    <mergeCell ref="AS38:AU38"/>
    <mergeCell ref="AF35:AG35"/>
    <mergeCell ref="AH35:AI35"/>
    <mergeCell ref="B36:O36"/>
    <mergeCell ref="P36:Q36"/>
    <mergeCell ref="R36:S36"/>
    <mergeCell ref="AY38:BA38"/>
    <mergeCell ref="BB38:BG38"/>
    <mergeCell ref="AV40:AX40"/>
    <mergeCell ref="AY37:BA37"/>
    <mergeCell ref="AL37:AM37"/>
    <mergeCell ref="AN37:AO37"/>
    <mergeCell ref="AP37:AR37"/>
    <mergeCell ref="AS37:AU37"/>
    <mergeCell ref="AV37:AX37"/>
    <mergeCell ref="AV38:AX38"/>
    <mergeCell ref="AJ39:AK39"/>
    <mergeCell ref="AL39:AM39"/>
    <mergeCell ref="AN39:AO39"/>
    <mergeCell ref="AP39:AR39"/>
    <mergeCell ref="AS39:AU39"/>
    <mergeCell ref="AV39:AX39"/>
    <mergeCell ref="AH37:AI37"/>
    <mergeCell ref="AJ37:AK37"/>
    <mergeCell ref="AY40:BA40"/>
    <mergeCell ref="BB40:BG40"/>
    <mergeCell ref="BB35:BG35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R41"/>
    <mergeCell ref="AS41:AU41"/>
    <mergeCell ref="AV41:AX41"/>
    <mergeCell ref="B46:O46"/>
    <mergeCell ref="P46:Q46"/>
    <mergeCell ref="R46:S46"/>
    <mergeCell ref="AY41:BA41"/>
    <mergeCell ref="BB41:BG41"/>
    <mergeCell ref="B40:O40"/>
    <mergeCell ref="P40:Q40"/>
    <mergeCell ref="R40:S40"/>
    <mergeCell ref="T40:U40"/>
    <mergeCell ref="V40:W40"/>
    <mergeCell ref="X40:Y40"/>
    <mergeCell ref="Z40:AA40"/>
    <mergeCell ref="AL46:AM46"/>
    <mergeCell ref="AP46:AR46"/>
    <mergeCell ref="AS46:AU46"/>
    <mergeCell ref="AV46:AX46"/>
    <mergeCell ref="AY42:BA42"/>
    <mergeCell ref="BB42:BG42"/>
    <mergeCell ref="B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F47:AG47"/>
    <mergeCell ref="AH47:AI47"/>
    <mergeCell ref="AJ47:AK47"/>
    <mergeCell ref="AL44:AM44"/>
    <mergeCell ref="AN44:AO44"/>
    <mergeCell ref="AP44:AR44"/>
    <mergeCell ref="AS44:AU44"/>
    <mergeCell ref="AV44:AX44"/>
    <mergeCell ref="AY44:BA44"/>
    <mergeCell ref="BB44:BG44"/>
    <mergeCell ref="Z45:AA45"/>
    <mergeCell ref="AB45:AC45"/>
    <mergeCell ref="AD45:AE45"/>
    <mergeCell ref="AL47:AM47"/>
    <mergeCell ref="AP47:AR47"/>
    <mergeCell ref="AS47:AU47"/>
    <mergeCell ref="AV47:AX47"/>
    <mergeCell ref="AY47:BA47"/>
    <mergeCell ref="BB47:BG47"/>
    <mergeCell ref="T44:U44"/>
    <mergeCell ref="AJ36:AK36"/>
    <mergeCell ref="AL36:AM36"/>
    <mergeCell ref="AN36:AO36"/>
    <mergeCell ref="AP36:AR36"/>
    <mergeCell ref="AS36:AU36"/>
    <mergeCell ref="AV36:AX36"/>
    <mergeCell ref="AY36:BA36"/>
    <mergeCell ref="P42:Q42"/>
    <mergeCell ref="R42:S42"/>
    <mergeCell ref="T42:U42"/>
    <mergeCell ref="V42:W42"/>
    <mergeCell ref="X42:Y42"/>
    <mergeCell ref="Z42:AA42"/>
    <mergeCell ref="AB40:AC40"/>
    <mergeCell ref="AD40:AE40"/>
    <mergeCell ref="AF40:AG40"/>
    <mergeCell ref="AH40:AI40"/>
    <mergeCell ref="AJ40:AK40"/>
    <mergeCell ref="AL40:AM40"/>
    <mergeCell ref="AN40:AO40"/>
    <mergeCell ref="AP40:AR40"/>
    <mergeCell ref="AS40:AU40"/>
    <mergeCell ref="AP43:AR43"/>
    <mergeCell ref="AS43:AU43"/>
    <mergeCell ref="AV43:AX43"/>
    <mergeCell ref="AB42:AC42"/>
    <mergeCell ref="AD42:AE42"/>
    <mergeCell ref="AF42:AG42"/>
    <mergeCell ref="AH42:AI42"/>
    <mergeCell ref="AJ42:AK42"/>
    <mergeCell ref="AL42:AM42"/>
    <mergeCell ref="BB37:BG37"/>
    <mergeCell ref="BB34:BG34"/>
    <mergeCell ref="B45:O45"/>
    <mergeCell ref="P45:Q45"/>
    <mergeCell ref="R45:S45"/>
    <mergeCell ref="T45:U45"/>
    <mergeCell ref="V45:W45"/>
    <mergeCell ref="X45:Y45"/>
    <mergeCell ref="BB36:BG36"/>
    <mergeCell ref="B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J35:AK35"/>
    <mergeCell ref="AL35:AM35"/>
    <mergeCell ref="AJ45:AK45"/>
    <mergeCell ref="AL45:AM45"/>
    <mergeCell ref="AN45:AO45"/>
    <mergeCell ref="AP45:AR45"/>
    <mergeCell ref="AS45:AU45"/>
    <mergeCell ref="AV45:AX45"/>
    <mergeCell ref="AY39:BA39"/>
    <mergeCell ref="BB39:BG39"/>
    <mergeCell ref="B44:O44"/>
    <mergeCell ref="P44:Q44"/>
    <mergeCell ref="R44:S44"/>
    <mergeCell ref="AY34:BA34"/>
    <mergeCell ref="AP35:AR35"/>
    <mergeCell ref="AS35:AU35"/>
    <mergeCell ref="AV35:AX35"/>
    <mergeCell ref="AN46:AO46"/>
    <mergeCell ref="AN47:AO47"/>
    <mergeCell ref="AB46:AC46"/>
    <mergeCell ref="AD46:AE46"/>
    <mergeCell ref="AF46:AG46"/>
    <mergeCell ref="AH46:AI46"/>
    <mergeCell ref="AJ46:AK46"/>
    <mergeCell ref="AY35:BA35"/>
    <mergeCell ref="AY46:BA46"/>
    <mergeCell ref="AB47:AC47"/>
    <mergeCell ref="AD47:AE47"/>
    <mergeCell ref="AN35:AO35"/>
    <mergeCell ref="AJ34:AK34"/>
    <mergeCell ref="AL34:AM34"/>
    <mergeCell ref="AN34:AO34"/>
    <mergeCell ref="AP34:AR34"/>
    <mergeCell ref="AS34:AU34"/>
    <mergeCell ref="AV34:AX34"/>
    <mergeCell ref="AY49:BA49"/>
    <mergeCell ref="BB49:BG49"/>
    <mergeCell ref="B39:O39"/>
    <mergeCell ref="P39:Q39"/>
    <mergeCell ref="R39:S39"/>
    <mergeCell ref="T39:U39"/>
    <mergeCell ref="V39:W39"/>
    <mergeCell ref="AY45:BA45"/>
    <mergeCell ref="BB45:BG45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Y43:BA43"/>
    <mergeCell ref="BB43:BG43"/>
    <mergeCell ref="B42:O42"/>
    <mergeCell ref="T46:U46"/>
    <mergeCell ref="V46:W46"/>
    <mergeCell ref="X46:Y46"/>
    <mergeCell ref="Z46:AA46"/>
    <mergeCell ref="BB46:BG46"/>
    <mergeCell ref="P47:Q47"/>
    <mergeCell ref="R47:S47"/>
    <mergeCell ref="T47:U47"/>
    <mergeCell ref="V47:W47"/>
    <mergeCell ref="X47:Y47"/>
    <mergeCell ref="Z47:AA47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R50"/>
    <mergeCell ref="AS50:AU50"/>
    <mergeCell ref="AV50:AX50"/>
    <mergeCell ref="AF45:AG45"/>
    <mergeCell ref="AH45:AI45"/>
    <mergeCell ref="AJ49:AK49"/>
    <mergeCell ref="AL49:AM49"/>
    <mergeCell ref="AN49:AO49"/>
    <mergeCell ref="AP49:AR49"/>
    <mergeCell ref="AS49:AU49"/>
    <mergeCell ref="AV49:AX49"/>
    <mergeCell ref="A48:BH48"/>
    <mergeCell ref="AY50:BA50"/>
    <mergeCell ref="BB50:BG50"/>
    <mergeCell ref="B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BB52:BG52"/>
    <mergeCell ref="B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R51"/>
    <mergeCell ref="AS51:AU51"/>
    <mergeCell ref="AV51:AX51"/>
    <mergeCell ref="B50:O50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R53"/>
    <mergeCell ref="AS53:AU53"/>
    <mergeCell ref="AV53:AX53"/>
    <mergeCell ref="AY51:BA51"/>
    <mergeCell ref="BB51:BG51"/>
    <mergeCell ref="B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52:AM52"/>
    <mergeCell ref="AN52:AO52"/>
    <mergeCell ref="AP52:AR52"/>
    <mergeCell ref="AS52:AU52"/>
    <mergeCell ref="AV52:AX52"/>
    <mergeCell ref="AY52:BA52"/>
    <mergeCell ref="AJ55:AK55"/>
    <mergeCell ref="AL55:AM55"/>
    <mergeCell ref="AN55:AO55"/>
    <mergeCell ref="AP55:AR55"/>
    <mergeCell ref="AS55:AU55"/>
    <mergeCell ref="AV55:AX55"/>
    <mergeCell ref="AY53:BA53"/>
    <mergeCell ref="BB53:BG53"/>
    <mergeCell ref="B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R54"/>
    <mergeCell ref="AS54:AU54"/>
    <mergeCell ref="AV54:AX54"/>
    <mergeCell ref="AY54:BA54"/>
    <mergeCell ref="BB54:BG54"/>
    <mergeCell ref="B53:O53"/>
    <mergeCell ref="P53:Q53"/>
    <mergeCell ref="R53:S53"/>
    <mergeCell ref="T53:U53"/>
    <mergeCell ref="V53:W53"/>
    <mergeCell ref="AY55:BA55"/>
    <mergeCell ref="BB55:BG55"/>
    <mergeCell ref="B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R56"/>
    <mergeCell ref="AS56:AU56"/>
    <mergeCell ref="AV56:AX56"/>
    <mergeCell ref="AY56:BA56"/>
    <mergeCell ref="BB56:BG56"/>
    <mergeCell ref="B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BB58:BG58"/>
    <mergeCell ref="B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R57"/>
    <mergeCell ref="AS57:AU57"/>
    <mergeCell ref="AV57:AX57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P59:AR59"/>
    <mergeCell ref="AS59:AU59"/>
    <mergeCell ref="AV59:AX59"/>
    <mergeCell ref="AY57:BA57"/>
    <mergeCell ref="BB57:BG57"/>
    <mergeCell ref="B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R58"/>
    <mergeCell ref="AS58:AU58"/>
    <mergeCell ref="AV58:AX58"/>
    <mergeCell ref="AY58:BA58"/>
    <mergeCell ref="AJ61:AK61"/>
    <mergeCell ref="AL61:AM61"/>
    <mergeCell ref="AN61:AO61"/>
    <mergeCell ref="AP61:AR61"/>
    <mergeCell ref="AS61:AU61"/>
    <mergeCell ref="AV61:AX61"/>
    <mergeCell ref="AY59:BA59"/>
    <mergeCell ref="BB59:BG59"/>
    <mergeCell ref="B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R60"/>
    <mergeCell ref="AS60:AU60"/>
    <mergeCell ref="AV60:AX60"/>
    <mergeCell ref="AY60:BA60"/>
    <mergeCell ref="BB60:BG60"/>
    <mergeCell ref="B59:O59"/>
    <mergeCell ref="P59:Q59"/>
    <mergeCell ref="R59:S59"/>
    <mergeCell ref="T59:U59"/>
    <mergeCell ref="V59:W59"/>
    <mergeCell ref="AY61:BA61"/>
    <mergeCell ref="BB61:BG61"/>
    <mergeCell ref="A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R62"/>
    <mergeCell ref="AS62:AU62"/>
    <mergeCell ref="AV62:AX62"/>
    <mergeCell ref="AY62:BA62"/>
    <mergeCell ref="BB62:BG62"/>
    <mergeCell ref="B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</mergeCells>
  <phoneticPr fontId="1" type="noConversion"/>
  <pageMargins left="0.36458333333333331" right="0.19685039370078741" top="0.6692913385826772" bottom="0.47244094488188981" header="0.6692913385826772" footer="0.47244094488188981"/>
  <pageSetup paperSize="9" scale="89" orientation="landscape" r:id="rId1"/>
  <headerFooter alignWithMargins="0"/>
  <rowBreaks count="2" manualBreakCount="2">
    <brk id="24" max="16383" man="1"/>
    <brk id="62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Лист1!Заголовки_для_друку</vt:lpstr>
    </vt:vector>
  </TitlesOfParts>
  <Company>Организация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Вікторія Шкоба</cp:lastModifiedBy>
  <cp:lastPrinted>2013-07-09T06:54:38Z</cp:lastPrinted>
  <dcterms:created xsi:type="dcterms:W3CDTF">2010-07-18T09:00:09Z</dcterms:created>
  <dcterms:modified xsi:type="dcterms:W3CDTF">2026-09-19T07:19:01Z</dcterms:modified>
</cp:coreProperties>
</file>